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@#MesDocs\CERCLE OK\COMITE COMMANDES via RIXENSART SEMAILLES\"/>
    </mc:Choice>
  </mc:AlternateContent>
  <xr:revisionPtr revIDLastSave="0" documentId="13_ncr:1_{715D637C-2BF4-4AA5-AD94-DA8840F1A027}" xr6:coauthVersionLast="47" xr6:coauthVersionMax="47" xr10:uidLastSave="{00000000-0000-0000-0000-000000000000}"/>
  <bookViews>
    <workbookView xWindow="-96" yWindow="-96" windowWidth="23232" windowHeight="13872" xr2:uid="{CD5D1675-F70F-4F98-BC60-10DCCDE25339}"/>
  </bookViews>
  <sheets>
    <sheet name="Bon de commande MEMBRE" sheetId="1" r:id="rId1"/>
  </sheets>
  <externalReferences>
    <externalReference r:id="rId2"/>
  </externalReferences>
  <definedNames>
    <definedName name="_xlnm._FilterDatabase" localSheetId="0" hidden="1">'Bon de commande MEMBRE'!#REF!</definedName>
    <definedName name="_xlnm.Print_Titles" localSheetId="0">'Bon de commande MEMBRE'!$15:$15</definedName>
    <definedName name="supplier1">[1]Feuil8!$A$1:$B$465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A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Q106" i="1" s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Q16" i="1" s="1"/>
  <c r="Q862" i="1" s="1"/>
  <c r="G862" i="1" l="1"/>
</calcChain>
</file>

<file path=xl/sharedStrings.xml><?xml version="1.0" encoding="utf-8"?>
<sst xmlns="http://schemas.openxmlformats.org/spreadsheetml/2006/main" count="3411" uniqueCount="1769">
  <si>
    <t>Quantité commandée</t>
  </si>
  <si>
    <t>Référence</t>
  </si>
  <si>
    <t>Variété</t>
  </si>
  <si>
    <t>Catégorie</t>
  </si>
  <si>
    <t>Contenu sachet</t>
  </si>
  <si>
    <t xml:space="preserve">Prix de vente TVAC </t>
  </si>
  <si>
    <t>Total à payer</t>
  </si>
  <si>
    <t>A0010S</t>
  </si>
  <si>
    <t>Aneth Officinal</t>
  </si>
  <si>
    <t>Aromatiques et médicinales</t>
  </si>
  <si>
    <t>1 grammes</t>
  </si>
  <si>
    <t>A0020S</t>
  </si>
  <si>
    <t>Basilic Citronnelle</t>
  </si>
  <si>
    <t>0,25 grammes</t>
  </si>
  <si>
    <t>A0021S</t>
  </si>
  <si>
    <t>Basilic fin vert</t>
  </si>
  <si>
    <t>A0022S</t>
  </si>
  <si>
    <t>Basilic Grand vert</t>
  </si>
  <si>
    <t>A0023S</t>
  </si>
  <si>
    <t>Basilic Pourpre</t>
  </si>
  <si>
    <t>A0024S</t>
  </si>
  <si>
    <t>Basilic Thaï</t>
  </si>
  <si>
    <t>A0025S</t>
  </si>
  <si>
    <t>Basilic cannelle</t>
  </si>
  <si>
    <t>A0026S</t>
  </si>
  <si>
    <t>Basilic sacré de Thaïlande - Tulsi</t>
  </si>
  <si>
    <t>A0027S</t>
  </si>
  <si>
    <t>Basilic thym</t>
  </si>
  <si>
    <t>A0028S</t>
  </si>
  <si>
    <t>Basilic Feuille de Laitue</t>
  </si>
  <si>
    <t>A0029S</t>
  </si>
  <si>
    <t>Basilic grec</t>
  </si>
  <si>
    <t>A0030S</t>
  </si>
  <si>
    <t>Bourrache</t>
  </si>
  <si>
    <t>A0031S</t>
  </si>
  <si>
    <t>Bourrache à fleurs blanches</t>
  </si>
  <si>
    <t>A0040S</t>
  </si>
  <si>
    <t>Camomille matricaire</t>
  </si>
  <si>
    <t>0,1 grammes</t>
  </si>
  <si>
    <t>A0043S</t>
  </si>
  <si>
    <t>Chia ou sauge mexicaine</t>
  </si>
  <si>
    <t>0,8 grammes</t>
  </si>
  <si>
    <t>A0045S</t>
  </si>
  <si>
    <t>Chrysanthème "Shungiku"</t>
  </si>
  <si>
    <t>A0050S</t>
  </si>
  <si>
    <t>Coriandre</t>
  </si>
  <si>
    <t>3 grammes</t>
  </si>
  <si>
    <t>A0051S</t>
  </si>
  <si>
    <t>Coriandre de Bolivie (papalo)</t>
  </si>
  <si>
    <t>A0060S</t>
  </si>
  <si>
    <t>Cresson alénois à grandes feuilles</t>
  </si>
  <si>
    <t>5 grammes</t>
  </si>
  <si>
    <t>A0061S</t>
  </si>
  <si>
    <t>Cresson alénois Frisé</t>
  </si>
  <si>
    <t>A0062S</t>
  </si>
  <si>
    <t>Cresson de Perse</t>
  </si>
  <si>
    <t>A0065S</t>
  </si>
  <si>
    <t>Fenugrec</t>
  </si>
  <si>
    <t>15 grammes</t>
  </si>
  <si>
    <t>A0070S</t>
  </si>
  <si>
    <t>Marjolaine annuelle</t>
  </si>
  <si>
    <t>A0080S</t>
  </si>
  <si>
    <t>Nigelle aromatique ou Cumin noir</t>
  </si>
  <si>
    <t>0,3 grammes</t>
  </si>
  <si>
    <t>A0090S</t>
  </si>
  <si>
    <t>Persil commun</t>
  </si>
  <si>
    <t>A0091S</t>
  </si>
  <si>
    <t>Persil Frisé</t>
  </si>
  <si>
    <t>A0092S</t>
  </si>
  <si>
    <t>Persil Géant d'Italie</t>
  </si>
  <si>
    <t>A0093S</t>
  </si>
  <si>
    <t>Persil Racine</t>
  </si>
  <si>
    <t>A0095S</t>
  </si>
  <si>
    <t>Per-Cel</t>
  </si>
  <si>
    <t>0,2 grammes</t>
  </si>
  <si>
    <t>A0110S</t>
  </si>
  <si>
    <t>Roquette Cultivée</t>
  </si>
  <si>
    <t>2 grammes</t>
  </si>
  <si>
    <t>A0111S</t>
  </si>
  <si>
    <t>Roquette Wazabi</t>
  </si>
  <si>
    <t>A0112S</t>
  </si>
  <si>
    <t>Roquette Dragon's Tong</t>
  </si>
  <si>
    <t>A0113S</t>
  </si>
  <si>
    <t>Roquette Ice-Bred</t>
  </si>
  <si>
    <t>A0120S</t>
  </si>
  <si>
    <t>Sarriette annuelle</t>
  </si>
  <si>
    <t>0,5 grammes</t>
  </si>
  <si>
    <t>A0125S</t>
  </si>
  <si>
    <t>Sésame blond</t>
  </si>
  <si>
    <t>A0130S</t>
  </si>
  <si>
    <t>Soucis des jardins</t>
  </si>
  <si>
    <t>1,5 grammes</t>
  </si>
  <si>
    <t>A0135S</t>
  </si>
  <si>
    <t>Perilla Pourpre ou shiso</t>
  </si>
  <si>
    <t>A1005S</t>
  </si>
  <si>
    <t>Ail chinois</t>
  </si>
  <si>
    <t>A1007S</t>
  </si>
  <si>
    <t>Angélique</t>
  </si>
  <si>
    <t>0,75 grammes</t>
  </si>
  <si>
    <t>A1008S</t>
  </si>
  <si>
    <t>Ail des ours</t>
  </si>
  <si>
    <t>A1009S</t>
  </si>
  <si>
    <t>Withania Ashwagandha</t>
  </si>
  <si>
    <t>A1010S</t>
  </si>
  <si>
    <t>Carvi</t>
  </si>
  <si>
    <t>A1020S</t>
  </si>
  <si>
    <t>Ciboule</t>
  </si>
  <si>
    <t>A1021S</t>
  </si>
  <si>
    <t>Ciboulette Commune</t>
  </si>
  <si>
    <t>A1025S</t>
  </si>
  <si>
    <t>Cerfeuil Vivace</t>
  </si>
  <si>
    <t>10 graines</t>
  </si>
  <si>
    <t>A1032S</t>
  </si>
  <si>
    <t>Fenouil Sauvage</t>
  </si>
  <si>
    <t>A1035S</t>
  </si>
  <si>
    <t>Grande camomille</t>
  </si>
  <si>
    <t>A1040S</t>
  </si>
  <si>
    <t>Hysope</t>
  </si>
  <si>
    <t>A1051S</t>
  </si>
  <si>
    <t>Lavande Officinale</t>
  </si>
  <si>
    <t>A1060S</t>
  </si>
  <si>
    <t>Livèche</t>
  </si>
  <si>
    <t>A1070S</t>
  </si>
  <si>
    <t>Mélisse</t>
  </si>
  <si>
    <t>A1080S</t>
  </si>
  <si>
    <t>Origan Commun</t>
  </si>
  <si>
    <t>A1090S</t>
  </si>
  <si>
    <t>Oseille Commune</t>
  </si>
  <si>
    <t>A1091S</t>
  </si>
  <si>
    <t>Oseille sanguine</t>
  </si>
  <si>
    <t>A1100S</t>
  </si>
  <si>
    <t>Pimprenelle</t>
  </si>
  <si>
    <t>A1105S</t>
  </si>
  <si>
    <t>Cochléaire officinale</t>
  </si>
  <si>
    <t>A1110S</t>
  </si>
  <si>
    <t>Roquette Sauvage</t>
  </si>
  <si>
    <t>A1115S</t>
  </si>
  <si>
    <t>Sarriette des Montagnes</t>
  </si>
  <si>
    <t>A1120S</t>
  </si>
  <si>
    <t>Sauge Officinale</t>
  </si>
  <si>
    <t>A1121S</t>
  </si>
  <si>
    <t>Sauge des prés</t>
  </si>
  <si>
    <t>A1130S</t>
  </si>
  <si>
    <t>Thym Ordinaire</t>
  </si>
  <si>
    <t>A1131S</t>
  </si>
  <si>
    <t>Thym Serpolet</t>
  </si>
  <si>
    <t>A1160S</t>
  </si>
  <si>
    <t>Verveine Officinale</t>
  </si>
  <si>
    <t>E0010S</t>
  </si>
  <si>
    <t>Epinard [E.V.]</t>
  </si>
  <si>
    <t>Engrais verts</t>
  </si>
  <si>
    <t>50 grammes</t>
  </si>
  <si>
    <t>E0020S</t>
  </si>
  <si>
    <t>Luzerne</t>
  </si>
  <si>
    <t>100 grammes</t>
  </si>
  <si>
    <t>E0030S</t>
  </si>
  <si>
    <t>Moutarde blanche</t>
  </si>
  <si>
    <t>E0040S</t>
  </si>
  <si>
    <t>Phacélie</t>
  </si>
  <si>
    <t>75 grammes</t>
  </si>
  <si>
    <t>E0045S</t>
  </si>
  <si>
    <t>Radis fourrager</t>
  </si>
  <si>
    <t>110 grammes</t>
  </si>
  <si>
    <t>E0050S</t>
  </si>
  <si>
    <t>Seigle</t>
  </si>
  <si>
    <t>750 grammes</t>
  </si>
  <si>
    <t>E0060S</t>
  </si>
  <si>
    <t>Vesce d'hiver</t>
  </si>
  <si>
    <t>375 grammes</t>
  </si>
  <si>
    <t>E0065S</t>
  </si>
  <si>
    <t>Vesce d'été</t>
  </si>
  <si>
    <t>E0070S</t>
  </si>
  <si>
    <t>Féverole d'hiver</t>
  </si>
  <si>
    <t>E0080S</t>
  </si>
  <si>
    <t>Sarrasin</t>
  </si>
  <si>
    <t>250 grammes</t>
  </si>
  <si>
    <t>E0090S</t>
  </si>
  <si>
    <t>Lupin bleu</t>
  </si>
  <si>
    <t>E0105S</t>
  </si>
  <si>
    <t>Trèfle Blanc</t>
  </si>
  <si>
    <t>E0106S</t>
  </si>
  <si>
    <t>Trèfle Incarnat</t>
  </si>
  <si>
    <t>E0120S</t>
  </si>
  <si>
    <t>Lin Bleu</t>
  </si>
  <si>
    <t>E0130S</t>
  </si>
  <si>
    <t>Sainfoin</t>
  </si>
  <si>
    <t>E0136S</t>
  </si>
  <si>
    <t>Lotier corniculé</t>
  </si>
  <si>
    <t>E0138S</t>
  </si>
  <si>
    <t>Sorgho du Soudan</t>
  </si>
  <si>
    <t>E0150S</t>
  </si>
  <si>
    <t>Mélange Engrais Verts- Croissance rapide</t>
  </si>
  <si>
    <t>200 grammes</t>
  </si>
  <si>
    <t>E0151S</t>
  </si>
  <si>
    <t>Engrais vert sol lourd</t>
  </si>
  <si>
    <t>220 grammes</t>
  </si>
  <si>
    <t>E0152S</t>
  </si>
  <si>
    <t>Mélange hiver</t>
  </si>
  <si>
    <t>650 grammes</t>
  </si>
  <si>
    <t>E0200S</t>
  </si>
  <si>
    <t>Mélange mellifère et engrais vert</t>
  </si>
  <si>
    <t>F0010S</t>
  </si>
  <si>
    <t>Amarante Queue de renard rouge</t>
  </si>
  <si>
    <t>Fleurs</t>
  </si>
  <si>
    <t>F0011S</t>
  </si>
  <si>
    <t>Amarante Golden</t>
  </si>
  <si>
    <t>F0012S</t>
  </si>
  <si>
    <t>Amarante Queue de renard blanche</t>
  </si>
  <si>
    <t>F0014S</t>
  </si>
  <si>
    <t>Amarante à feuilles rouges</t>
  </si>
  <si>
    <t>F0025S</t>
  </si>
  <si>
    <t>Chicorée à fleurs bleues</t>
  </si>
  <si>
    <t>F0040S</t>
  </si>
  <si>
    <t>Bleuet bleu</t>
  </si>
  <si>
    <t>F0041S</t>
  </si>
  <si>
    <t>Bleuet en mélange</t>
  </si>
  <si>
    <t>F0050S</t>
  </si>
  <si>
    <t>Capucine rampante</t>
  </si>
  <si>
    <t>12 graines</t>
  </si>
  <si>
    <t>F0051S</t>
  </si>
  <si>
    <t>Capucine Naine</t>
  </si>
  <si>
    <t>F0052S</t>
  </si>
  <si>
    <t>Capucine Naine panachée</t>
  </si>
  <si>
    <t>F0053S</t>
  </si>
  <si>
    <t>Capucine Empress of India</t>
  </si>
  <si>
    <t>F0055S</t>
  </si>
  <si>
    <t>Carthame</t>
  </si>
  <si>
    <t>15 graines</t>
  </si>
  <si>
    <t>F0058S</t>
  </si>
  <si>
    <t>Célosie à panache</t>
  </si>
  <si>
    <t>F0059S</t>
  </si>
  <si>
    <t>Cephalophora aromatica ou Plante ananas</t>
  </si>
  <si>
    <t>F0063S</t>
  </si>
  <si>
    <t>Cléome en mélange</t>
  </si>
  <si>
    <t>F0067S</t>
  </si>
  <si>
    <t>Coquelicot des jardins</t>
  </si>
  <si>
    <t>F0068S</t>
  </si>
  <si>
    <t>Coquelicot des champs</t>
  </si>
  <si>
    <t>F0071S</t>
  </si>
  <si>
    <t>Coréopsis Sea shells</t>
  </si>
  <si>
    <t>F0072S</t>
  </si>
  <si>
    <t>Coréopsis des teinturiers</t>
  </si>
  <si>
    <t>F0075S</t>
  </si>
  <si>
    <t>Cosmidium de Burridge</t>
  </si>
  <si>
    <t>F0080S</t>
  </si>
  <si>
    <t>Cosmos Sensation en mélange</t>
  </si>
  <si>
    <t>F0081S</t>
  </si>
  <si>
    <t>Cosmos blanc</t>
  </si>
  <si>
    <t>F0082S</t>
  </si>
  <si>
    <t>Cosmos Sensation Picotée</t>
  </si>
  <si>
    <t>F0083S</t>
  </si>
  <si>
    <t>Cosmos Late sensation yellow</t>
  </si>
  <si>
    <t>F0084S</t>
  </si>
  <si>
    <t>Cosmos Red Junny</t>
  </si>
  <si>
    <t>F0085S</t>
  </si>
  <si>
    <t>Cosmos Sulfureux</t>
  </si>
  <si>
    <t>F0086S</t>
  </si>
  <si>
    <t>Cosmos Versailles</t>
  </si>
  <si>
    <t>F0087S</t>
  </si>
  <si>
    <t>Dolichos Lablab</t>
  </si>
  <si>
    <t>F0090S</t>
  </si>
  <si>
    <t>Dracocéphale de Moldavie</t>
  </si>
  <si>
    <t>F0115S</t>
  </si>
  <si>
    <t>Haricot d'Espagne</t>
  </si>
  <si>
    <t>20 grammes</t>
  </si>
  <si>
    <t>F0130S</t>
  </si>
  <si>
    <t>Immortelle à bractées</t>
  </si>
  <si>
    <t>F0131S</t>
  </si>
  <si>
    <t>Helichryse ou Immortelle Pleno Bikini</t>
  </si>
  <si>
    <t>F0140S</t>
  </si>
  <si>
    <t>Ipomée en mélange</t>
  </si>
  <si>
    <t>F0143S</t>
  </si>
  <si>
    <t>Ipomée violette</t>
  </si>
  <si>
    <t>F0150S</t>
  </si>
  <si>
    <t>Lavatère, grandes fleurs</t>
  </si>
  <si>
    <t>F0151S</t>
  </si>
  <si>
    <t>Layia Patyglossa</t>
  </si>
  <si>
    <t>F0155S</t>
  </si>
  <si>
    <t>Limnanthes</t>
  </si>
  <si>
    <t>F0160S</t>
  </si>
  <si>
    <t>Lin annuel, bleu</t>
  </si>
  <si>
    <t>F0200S</t>
  </si>
  <si>
    <t>Mirabilis</t>
  </si>
  <si>
    <t>20 graines</t>
  </si>
  <si>
    <t>F0210S</t>
  </si>
  <si>
    <t>Muflier</t>
  </si>
  <si>
    <t>F0215S</t>
  </si>
  <si>
    <t>Nicandra</t>
  </si>
  <si>
    <t>F0220S</t>
  </si>
  <si>
    <t>Nielle des blés</t>
  </si>
  <si>
    <t>F0230S</t>
  </si>
  <si>
    <t>Nigelle de Damas</t>
  </si>
  <si>
    <t>F0240S</t>
  </si>
  <si>
    <t>Pavot, rose simple</t>
  </si>
  <si>
    <t>F0241S</t>
  </si>
  <si>
    <t>Pavot, rose double</t>
  </si>
  <si>
    <t>F0242S</t>
  </si>
  <si>
    <t>Pavot violet simple</t>
  </si>
  <si>
    <t>F0243S</t>
  </si>
  <si>
    <t>Pavot Planète rouge du Jura</t>
  </si>
  <si>
    <t>F0244S</t>
  </si>
  <si>
    <t>Pavot Rouge</t>
  </si>
  <si>
    <t>F0250S</t>
  </si>
  <si>
    <t>Pavot de Californie</t>
  </si>
  <si>
    <t>F0251S</t>
  </si>
  <si>
    <t>Pavot de Californie blanc</t>
  </si>
  <si>
    <t>F0260S</t>
  </si>
  <si>
    <t>Pied d'alouette, bleu</t>
  </si>
  <si>
    <t>F0269S</t>
  </si>
  <si>
    <t>Pois de Coeur</t>
  </si>
  <si>
    <t>F0270S</t>
  </si>
  <si>
    <t>Pois de senteur, en mélange</t>
  </si>
  <si>
    <t>F0280S</t>
  </si>
  <si>
    <t>Reine marguerite  en mélange</t>
  </si>
  <si>
    <t>F0300S</t>
  </si>
  <si>
    <t>Rudbeckia annuel</t>
  </si>
  <si>
    <t>F0305S</t>
  </si>
  <si>
    <t>Salpiglossis en mélange</t>
  </si>
  <si>
    <t>F0310S</t>
  </si>
  <si>
    <t>Sauge Hormine</t>
  </si>
  <si>
    <t>F0315S</t>
  </si>
  <si>
    <t>Silène à bouquets</t>
  </si>
  <si>
    <t>F0322S</t>
  </si>
  <si>
    <t>Sorgho à Balais</t>
  </si>
  <si>
    <t>F0326S</t>
  </si>
  <si>
    <t>Soucis touch of red buff</t>
  </si>
  <si>
    <t>F0331S</t>
  </si>
  <si>
    <t>Tabac commun</t>
  </si>
  <si>
    <t>F0332S</t>
  </si>
  <si>
    <t>Tabac d'ornement blanc</t>
  </si>
  <si>
    <t>F0333S</t>
  </si>
  <si>
    <t>Tabac Purple Perfume</t>
  </si>
  <si>
    <t>F0340S</t>
  </si>
  <si>
    <t>Tagète Citron</t>
  </si>
  <si>
    <t>F0341S</t>
  </si>
  <si>
    <t>Tagète Némagon</t>
  </si>
  <si>
    <t>F0342S</t>
  </si>
  <si>
    <t>Oeillet d'Inde nain</t>
  </si>
  <si>
    <t>F0343S</t>
  </si>
  <si>
    <t>Tagète minuta</t>
  </si>
  <si>
    <t>F0344S</t>
  </si>
  <si>
    <t>Tagète Lucida - Estragon mexicain</t>
  </si>
  <si>
    <t>F0345S</t>
  </si>
  <si>
    <t>Tagète Tangerine</t>
  </si>
  <si>
    <t>F0350S</t>
  </si>
  <si>
    <t>Tithonia</t>
  </si>
  <si>
    <t>F0360S</t>
  </si>
  <si>
    <t>Tournesol nain jaune</t>
  </si>
  <si>
    <t>F0361S</t>
  </si>
  <si>
    <t>Tournesol mélange décoratif</t>
  </si>
  <si>
    <t>F0362S</t>
  </si>
  <si>
    <t>Tournesol à petites fleurs</t>
  </si>
  <si>
    <t>F0363S</t>
  </si>
  <si>
    <t>Tournesol Multiflore</t>
  </si>
  <si>
    <t>F0364S</t>
  </si>
  <si>
    <t>Tournesol Couleur d'automne</t>
  </si>
  <si>
    <t>F0367S</t>
  </si>
  <si>
    <t>Tournesol grand jaune</t>
  </si>
  <si>
    <t>F0368S</t>
  </si>
  <si>
    <t>Tournesol Ring of fire</t>
  </si>
  <si>
    <t>F0380S</t>
  </si>
  <si>
    <t>Violine</t>
  </si>
  <si>
    <t>F0385S</t>
  </si>
  <si>
    <t>Vipérine annuelle</t>
  </si>
  <si>
    <t>F0390S</t>
  </si>
  <si>
    <t>Zinnia élégant à grandes fleurs</t>
  </si>
  <si>
    <t>F0391S</t>
  </si>
  <si>
    <t>Zinnia Tapis Persan</t>
  </si>
  <si>
    <t>F1010S</t>
  </si>
  <si>
    <t>Absinthe</t>
  </si>
  <si>
    <t>F1020S</t>
  </si>
  <si>
    <t>Achillée millefeuille</t>
  </si>
  <si>
    <t>F1030S</t>
  </si>
  <si>
    <t>Agastache</t>
  </si>
  <si>
    <t>F1031S</t>
  </si>
  <si>
    <t>Agripaume cardiaque</t>
  </si>
  <si>
    <t>F1050S</t>
  </si>
  <si>
    <t>Ancolie des jardins</t>
  </si>
  <si>
    <t>F1058S</t>
  </si>
  <si>
    <t>Asphodèle - Baton de Jacob</t>
  </si>
  <si>
    <t>F1059S</t>
  </si>
  <si>
    <t>Asarine grimpante en mélange</t>
  </si>
  <si>
    <t>F1070S</t>
  </si>
  <si>
    <t>Bouillon blanc</t>
  </si>
  <si>
    <t>F1073S</t>
  </si>
  <si>
    <t>Caille-lait ou gaillet jaune</t>
  </si>
  <si>
    <t>F1077S</t>
  </si>
  <si>
    <t>Cardère</t>
  </si>
  <si>
    <t>F1087S</t>
  </si>
  <si>
    <t>Artemisia ou armoise annuelle</t>
  </si>
  <si>
    <t>F1090S</t>
  </si>
  <si>
    <t>Coquelourde rouge</t>
  </si>
  <si>
    <t>F1093S</t>
  </si>
  <si>
    <t>Dalhia Bishop's Children</t>
  </si>
  <si>
    <t>F1095S</t>
  </si>
  <si>
    <t>Digitale Pourpre</t>
  </si>
  <si>
    <t>F1100S</t>
  </si>
  <si>
    <t>Echinacea purpurea</t>
  </si>
  <si>
    <t>F1121S</t>
  </si>
  <si>
    <t>Gaura blanc Lindheimeri</t>
  </si>
  <si>
    <t>F1137S</t>
  </si>
  <si>
    <t>Grémil des Teinturiers ou "Violet de Tokyo"</t>
  </si>
  <si>
    <t>F1140S</t>
  </si>
  <si>
    <t>Guimauve</t>
  </si>
  <si>
    <t>F1151S</t>
  </si>
  <si>
    <t>Gypsophile nuage</t>
  </si>
  <si>
    <t>F1160S</t>
  </si>
  <si>
    <t>Julienne des dames, rose</t>
  </si>
  <si>
    <t>F1180S</t>
  </si>
  <si>
    <t>Lunaire ou monnaie du pape</t>
  </si>
  <si>
    <t>F1190S</t>
  </si>
  <si>
    <t>Lupin en mélange</t>
  </si>
  <si>
    <t>F1202S</t>
  </si>
  <si>
    <t>Marguerite des prés</t>
  </si>
  <si>
    <t>F1205S</t>
  </si>
  <si>
    <t>Mauve Mauritania</t>
  </si>
  <si>
    <t>F1210S</t>
  </si>
  <si>
    <t>Millepertuis</t>
  </si>
  <si>
    <t>F1215S</t>
  </si>
  <si>
    <t>Myosotis</t>
  </si>
  <si>
    <t>F1220S</t>
  </si>
  <si>
    <t>Œillet mignardise</t>
  </si>
  <si>
    <t>F1225S</t>
  </si>
  <si>
    <t>Oeillet Rainbow Loveliness</t>
  </si>
  <si>
    <t>F1226S</t>
  </si>
  <si>
    <t>Oeillet des Chartreux</t>
  </si>
  <si>
    <t>F1230S</t>
  </si>
  <si>
    <t>Oeillet de poète</t>
  </si>
  <si>
    <t>F1240S</t>
  </si>
  <si>
    <t>Onagre</t>
  </si>
  <si>
    <t>F1241S</t>
  </si>
  <si>
    <t>Pastel des teinturiers</t>
  </si>
  <si>
    <t>F1242S</t>
  </si>
  <si>
    <t>Pavot d'Islande</t>
  </si>
  <si>
    <t>F1243S</t>
  </si>
  <si>
    <t>Pavot Cornu - Glaucienne jaune</t>
  </si>
  <si>
    <t>F1245S</t>
  </si>
  <si>
    <t>Pensée sauvage</t>
  </si>
  <si>
    <t>F1256S</t>
  </si>
  <si>
    <t>Polemonium bleu</t>
  </si>
  <si>
    <t>F1259S</t>
  </si>
  <si>
    <t>Réséda des teinturiers</t>
  </si>
  <si>
    <t>F1266S</t>
  </si>
  <si>
    <t>Rose Trémière noire</t>
  </si>
  <si>
    <t>F1280S</t>
  </si>
  <si>
    <t>Salicaire</t>
  </si>
  <si>
    <t>F1300S</t>
  </si>
  <si>
    <t>Sauge sclarée</t>
  </si>
  <si>
    <t>F1315S</t>
  </si>
  <si>
    <t>Silène Dioïque</t>
  </si>
  <si>
    <t>F1321S</t>
  </si>
  <si>
    <t>Tanaisie crispée</t>
  </si>
  <si>
    <t>F1330S</t>
  </si>
  <si>
    <t>Valériane officinale</t>
  </si>
  <si>
    <t>F1340S</t>
  </si>
  <si>
    <t>Verveine de Buenos Aires</t>
  </si>
  <si>
    <t>F2000S</t>
  </si>
  <si>
    <t>Mon jardin de fleurs champêtres mellifères</t>
  </si>
  <si>
    <t>35 grammes</t>
  </si>
  <si>
    <t>F2001S</t>
  </si>
  <si>
    <t>Mon jardin de fleurs vivaces et mellifères</t>
  </si>
  <si>
    <t>12,5 grammes</t>
  </si>
  <si>
    <t>F2003S</t>
  </si>
  <si>
    <t>Mon jardin de fleurs d'ombre</t>
  </si>
  <si>
    <t>F2004S</t>
  </si>
  <si>
    <t>Mon carré de fleurs mellifères</t>
  </si>
  <si>
    <t>1,14 grammes</t>
  </si>
  <si>
    <t>F2005S</t>
  </si>
  <si>
    <t>Mélange pour prairies sauvages mellifères</t>
  </si>
  <si>
    <t>150 grammes</t>
  </si>
  <si>
    <t>L0100S</t>
  </si>
  <si>
    <t>Amaranthe rouge</t>
  </si>
  <si>
    <t>Potagères</t>
  </si>
  <si>
    <t>L0102S</t>
  </si>
  <si>
    <t>Amaranthe - Tête d'éléphant</t>
  </si>
  <si>
    <t>L0200S</t>
  </si>
  <si>
    <t>Arroche rouge</t>
  </si>
  <si>
    <t>L0201S</t>
  </si>
  <si>
    <t>Arroche verte</t>
  </si>
  <si>
    <t>L0300S</t>
  </si>
  <si>
    <t>Artichaut Imperial Star</t>
  </si>
  <si>
    <t>L0400S</t>
  </si>
  <si>
    <t>Aubergine blanche Longue de Dourga</t>
  </si>
  <si>
    <t>30 graines</t>
  </si>
  <si>
    <t>L0401S</t>
  </si>
  <si>
    <t>Aubergine blanche ronde "à oeufs"</t>
  </si>
  <si>
    <t>L0402S</t>
  </si>
  <si>
    <t>Aubergine longue violette de Barbentane</t>
  </si>
  <si>
    <t>L0404S</t>
  </si>
  <si>
    <t>Aubergine Ronde de Valence</t>
  </si>
  <si>
    <t>L0405S</t>
  </si>
  <si>
    <t>Aubergine Impérial Black Beauty</t>
  </si>
  <si>
    <t>L0408S</t>
  </si>
  <si>
    <t>Aubergine Pusa Purple Cluster</t>
  </si>
  <si>
    <t>L0409S</t>
  </si>
  <si>
    <t>Aubergine Bambino</t>
  </si>
  <si>
    <t>L0411S</t>
  </si>
  <si>
    <t>Aubergine Rosso di Napoli</t>
  </si>
  <si>
    <t>L0412S</t>
  </si>
  <si>
    <t>Aubergine Rotonda bianca sfumata di rosa</t>
  </si>
  <si>
    <t>L0413S</t>
  </si>
  <si>
    <t>Aubergine Skoutari</t>
  </si>
  <si>
    <t>L0414S</t>
  </si>
  <si>
    <t>Aubergine Japanese pickling</t>
  </si>
  <si>
    <t>L0415S</t>
  </si>
  <si>
    <t>Aubergine Listada de Gandia</t>
  </si>
  <si>
    <t>L0416S</t>
  </si>
  <si>
    <t>Aubergine Thai Long Green</t>
  </si>
  <si>
    <t>L0417S</t>
  </si>
  <si>
    <t>Aubergine verte ronde Thaï</t>
  </si>
  <si>
    <t>L0600S</t>
  </si>
  <si>
    <t>Betterave rouge Crapaudine</t>
  </si>
  <si>
    <t>L0601S</t>
  </si>
  <si>
    <t>Betterave rouge Globe de Détroit</t>
  </si>
  <si>
    <t>L0602S</t>
  </si>
  <si>
    <t>Betterave Rouge Plate d'Egypte</t>
  </si>
  <si>
    <t>L0603S</t>
  </si>
  <si>
    <t>Betterave rouge de Chiogga</t>
  </si>
  <si>
    <t>L0604S</t>
  </si>
  <si>
    <t>Betterave Cylindra</t>
  </si>
  <si>
    <t>L0605S</t>
  </si>
  <si>
    <t>Betterave rouge Formanova</t>
  </si>
  <si>
    <t>L0606S</t>
  </si>
  <si>
    <t>Betterave jaune Golden</t>
  </si>
  <si>
    <t>4 grammes</t>
  </si>
  <si>
    <t>L0608S</t>
  </si>
  <si>
    <t>Betterave rouge Robuschka</t>
  </si>
  <si>
    <t>L0609S</t>
  </si>
  <si>
    <t>Betterave Blanche Albina Vereduna</t>
  </si>
  <si>
    <t>L0610S</t>
  </si>
  <si>
    <t>Mélanges de betteraves</t>
  </si>
  <si>
    <t>L0700S</t>
  </si>
  <si>
    <t>Cardon</t>
  </si>
  <si>
    <t>L0701S</t>
  </si>
  <si>
    <t>Cardon Argenté de Plainpalais</t>
  </si>
  <si>
    <t>L0800S</t>
  </si>
  <si>
    <t>Carotte blanche de Küttigen</t>
  </si>
  <si>
    <t>L0801S</t>
  </si>
  <si>
    <t>Carotte de Carentan</t>
  </si>
  <si>
    <t>L0802S</t>
  </si>
  <si>
    <t>Carotte de Colmar</t>
  </si>
  <si>
    <t>L0803S</t>
  </si>
  <si>
    <t>Carotte Nantaise 2</t>
  </si>
  <si>
    <t>L0804S</t>
  </si>
  <si>
    <t>Carotte Rodelika</t>
  </si>
  <si>
    <t>L0805S</t>
  </si>
  <si>
    <t>Carotte violette "Rouge Sang"</t>
  </si>
  <si>
    <t>L0806S</t>
  </si>
  <si>
    <t>Carotte Jaune obtuse du Doubs</t>
  </si>
  <si>
    <t>L0809S</t>
  </si>
  <si>
    <t>Carotte Flakkeese 2</t>
  </si>
  <si>
    <t>L0811S</t>
  </si>
  <si>
    <t>Carotte hâtive d'Amsterdam</t>
  </si>
  <si>
    <t>L0814S</t>
  </si>
  <si>
    <t>Carotte Gniff</t>
  </si>
  <si>
    <t>L0815S</t>
  </si>
  <si>
    <t>Carotte blanche de Vosges</t>
  </si>
  <si>
    <t>L0816S</t>
  </si>
  <si>
    <t>Carotte de Chantenay</t>
  </si>
  <si>
    <t>L0818S</t>
  </si>
  <si>
    <t>Carotte hâtive Milan</t>
  </si>
  <si>
    <t>L0819S</t>
  </si>
  <si>
    <t>Carotte Dolciva type Nantaise</t>
  </si>
  <si>
    <t>L0820S</t>
  </si>
  <si>
    <t>Carotte Géante de Tilques à pétioles verts</t>
  </si>
  <si>
    <t>L0821S</t>
  </si>
  <si>
    <t>Carotte Rothild</t>
  </si>
  <si>
    <t>L0830S</t>
  </si>
  <si>
    <t>Carottes en mélange</t>
  </si>
  <si>
    <t>L0831S</t>
  </si>
  <si>
    <t>Carotte longue jaune de Belgique</t>
  </si>
  <si>
    <t>L0900S</t>
  </si>
  <si>
    <t>Céleri à côtes Blanc Pascal</t>
  </si>
  <si>
    <t>L0902S</t>
  </si>
  <si>
    <t>Céleri à couper "Pipe creuse de Malines"</t>
  </si>
  <si>
    <t>L0904S</t>
  </si>
  <si>
    <t>Céleri rave Monarch</t>
  </si>
  <si>
    <t>L0905S</t>
  </si>
  <si>
    <t>Céleri à couper Commun "A jets fins de Huy"</t>
  </si>
  <si>
    <t>L0906S</t>
  </si>
  <si>
    <t>Céleri à côtes Vert d'Elne</t>
  </si>
  <si>
    <t>L0908S</t>
  </si>
  <si>
    <t>Céleri à côtes Violettes</t>
  </si>
  <si>
    <t>L0909S</t>
  </si>
  <si>
    <t>Céleri à côte Géant Doré</t>
  </si>
  <si>
    <t>L0911S</t>
  </si>
  <si>
    <t>Céleri  à côtes Tall Utah</t>
  </si>
  <si>
    <t>L0913S</t>
  </si>
  <si>
    <t>Céleri rave "Merveille de Zwijndrecht"</t>
  </si>
  <si>
    <t>L0914S</t>
  </si>
  <si>
    <t>Céleri à couper commun</t>
  </si>
  <si>
    <t>L1000S</t>
  </si>
  <si>
    <t>Cerfeuil commun</t>
  </si>
  <si>
    <t>L1001S</t>
  </si>
  <si>
    <t>Cerfeuil d'Hiver de Bruxelles</t>
  </si>
  <si>
    <t>L1010S</t>
  </si>
  <si>
    <t>Cerfeuil Tubéreux</t>
  </si>
  <si>
    <t>L1055S</t>
  </si>
  <si>
    <t>Chénopode Bon-Henri</t>
  </si>
  <si>
    <t>L1100S</t>
  </si>
  <si>
    <t>Chicorée frisée Wallonne</t>
  </si>
  <si>
    <t>L1101S</t>
  </si>
  <si>
    <t>Chicorée frisée Grosse Pancalière</t>
  </si>
  <si>
    <t>L1103S</t>
  </si>
  <si>
    <t>Chicorée scarole géante maraîchère</t>
  </si>
  <si>
    <t>L1104S</t>
  </si>
  <si>
    <t>Chicorée Scarole Ronde verte à cœur plein</t>
  </si>
  <si>
    <t>L1106S</t>
  </si>
  <si>
    <t>Chicorée de Bruxelles demi-hâtive de Hollande</t>
  </si>
  <si>
    <t>L1107S</t>
  </si>
  <si>
    <t>Chicorée Radicchio Rouge de Vérone</t>
  </si>
  <si>
    <t>L1108S</t>
  </si>
  <si>
    <t>Chicorée Pain de sucre</t>
  </si>
  <si>
    <t>L1109S</t>
  </si>
  <si>
    <t>Chicorée Frisée Grosse pommant seule</t>
  </si>
  <si>
    <t>L1110S</t>
  </si>
  <si>
    <t>Chicorée scarole en cornet d'Anjou</t>
  </si>
  <si>
    <t>L1112S</t>
  </si>
  <si>
    <t>Chicorée Frisée de Ruffec</t>
  </si>
  <si>
    <t>L1113S</t>
  </si>
  <si>
    <t>Chicorée frisée Fine de Louviers</t>
  </si>
  <si>
    <t>L1114S</t>
  </si>
  <si>
    <t>Chicorée Barbe de Capucin</t>
  </si>
  <si>
    <t>L1115S</t>
  </si>
  <si>
    <t>Chicorée Radicchio Rouge de Trévise</t>
  </si>
  <si>
    <t>L1117S</t>
  </si>
  <si>
    <t>Chicorée de Bruxelles Demi-hâtive de Malines</t>
  </si>
  <si>
    <t>L1120S</t>
  </si>
  <si>
    <t>Chicorée Radicchio Chiogga Palla Rossa</t>
  </si>
  <si>
    <t>L1122S</t>
  </si>
  <si>
    <t>Chicorée de Bruxelles Macun</t>
  </si>
  <si>
    <t>L1123S</t>
  </si>
  <si>
    <t>chicorée Pain de Sucre "Nettuno"</t>
  </si>
  <si>
    <t>L1124S</t>
  </si>
  <si>
    <t>Chicorée tête d'Anguille</t>
  </si>
  <si>
    <t>L1125S</t>
  </si>
  <si>
    <t>Chicorée di Bruxelles</t>
  </si>
  <si>
    <t>L1126S</t>
  </si>
  <si>
    <t>Chicorée frisée de Namur</t>
  </si>
  <si>
    <t>L1127S</t>
  </si>
  <si>
    <t>Chicorée frisée "Endivette"</t>
  </si>
  <si>
    <t>L1200S</t>
  </si>
  <si>
    <t>Chou brocoli Vert Calabrais</t>
  </si>
  <si>
    <t>L1201S</t>
  </si>
  <si>
    <t>Chou cabu Précoce de Louviers</t>
  </si>
  <si>
    <t>L1202S</t>
  </si>
  <si>
    <t>Chou cabus Quintal d'Alsace*</t>
  </si>
  <si>
    <t>L1203S</t>
  </si>
  <si>
    <t>Chou cabus rouge de langedijk</t>
  </si>
  <si>
    <t>L1204S</t>
  </si>
  <si>
    <t>Chou Chinois "Granaat"</t>
  </si>
  <si>
    <t>L1205S</t>
  </si>
  <si>
    <t>Chou de Bruxelles Groninger</t>
  </si>
  <si>
    <t>L1206S</t>
  </si>
  <si>
    <t>Chou de Bruxelles De Rosny</t>
  </si>
  <si>
    <t>L1207S</t>
  </si>
  <si>
    <t>Chou de Milan de Pontoise</t>
  </si>
  <si>
    <t>L1208S</t>
  </si>
  <si>
    <t>Chou frisé Westlandse winter</t>
  </si>
  <si>
    <t>L1209S</t>
  </si>
  <si>
    <t>Chou-rave Delikatess blanc</t>
  </si>
  <si>
    <t>L1210S</t>
  </si>
  <si>
    <t>Chou-rave Délikatess bleu</t>
  </si>
  <si>
    <t>L1211S</t>
  </si>
  <si>
    <t>Chou cabus de Brunswick</t>
  </si>
  <si>
    <t>L1212S</t>
  </si>
  <si>
    <t>chou-fleur Violet de Sicile</t>
  </si>
  <si>
    <t>L1213S</t>
  </si>
  <si>
    <t>Chou cabus de Vaugirard</t>
  </si>
  <si>
    <t>L1216S</t>
  </si>
  <si>
    <t>Chou-fleur Flora Blanca</t>
  </si>
  <si>
    <t>L1218S</t>
  </si>
  <si>
    <t>Chou rouge Rodynda</t>
  </si>
  <si>
    <t>L1220S</t>
  </si>
  <si>
    <t>Chou fourrager Cavalier Rouge</t>
  </si>
  <si>
    <t>L1222S</t>
  </si>
  <si>
    <t>Chou cabus pointu blanc Filderkraut</t>
  </si>
  <si>
    <t>L1224S</t>
  </si>
  <si>
    <t>Chou Brocoli à jets violets</t>
  </si>
  <si>
    <t>L1225S</t>
  </si>
  <si>
    <t>Chou cabus Coeur de Boeuf</t>
  </si>
  <si>
    <t>L1226S</t>
  </si>
  <si>
    <t>Chou-Fleur Verde di Macerata</t>
  </si>
  <si>
    <t>L1227S</t>
  </si>
  <si>
    <t>Chou-Fleur Romanesco</t>
  </si>
  <si>
    <t>L1228S</t>
  </si>
  <si>
    <t>chou brocoli violet du Cap</t>
  </si>
  <si>
    <t>L1229S</t>
  </si>
  <si>
    <t>Chou Beurré de Jalhay</t>
  </si>
  <si>
    <t>L1230S</t>
  </si>
  <si>
    <t>Chou frisé Grand Vert du Nord</t>
  </si>
  <si>
    <t>L1231S</t>
  </si>
  <si>
    <t>chou-rave Superchmelz</t>
  </si>
  <si>
    <t>L1232S</t>
  </si>
  <si>
    <t>Chou cabus blanc Holsteiner Platter</t>
  </si>
  <si>
    <t>L1233S</t>
  </si>
  <si>
    <t>Chou Palmier "Noir de Toscane"</t>
  </si>
  <si>
    <t>L1234S</t>
  </si>
  <si>
    <t>Chou-fleur Neckarperle</t>
  </si>
  <si>
    <t>L1239S</t>
  </si>
  <si>
    <t>Chou de Bruxelles Rubine</t>
  </si>
  <si>
    <t>L1241S</t>
  </si>
  <si>
    <t>Chou cabus pointu blanc de Châteaurenard</t>
  </si>
  <si>
    <t>L1245S</t>
  </si>
  <si>
    <t>Chou-navet Wilhelmsburger jaune à collet vert *</t>
  </si>
  <si>
    <t>L1246S</t>
  </si>
  <si>
    <t>Chou-rave Azur Star</t>
  </si>
  <si>
    <t>L1247S</t>
  </si>
  <si>
    <t>Chou chinois Sativa (type Astuko)</t>
  </si>
  <si>
    <t>L1249S</t>
  </si>
  <si>
    <t>Chou cabus rouge Amarant</t>
  </si>
  <si>
    <t>L1250S</t>
  </si>
  <si>
    <t>Concombre grimpant Cyclanthère</t>
  </si>
  <si>
    <t>L1251S</t>
  </si>
  <si>
    <t>chou frisé rouge</t>
  </si>
  <si>
    <t>L1252S</t>
  </si>
  <si>
    <t>chou-rave Blaril</t>
  </si>
  <si>
    <t>L1253S</t>
  </si>
  <si>
    <t>Chou-fleur Martinet</t>
  </si>
  <si>
    <t>L1254S</t>
  </si>
  <si>
    <t>Chou de Milan "Bloemendaalse Gele"</t>
  </si>
  <si>
    <t>L1256S</t>
  </si>
  <si>
    <t>Chou de Milan de Lorient</t>
  </si>
  <si>
    <t>L1257S</t>
  </si>
  <si>
    <t>Chou cabu de Saint-Saëns</t>
  </si>
  <si>
    <t>L1258S</t>
  </si>
  <si>
    <t>Chou Brocoli Rasmus</t>
  </si>
  <si>
    <t>L1259S</t>
  </si>
  <si>
    <t>Choux de Bruxelles Darkmar</t>
  </si>
  <si>
    <t>L1300S</t>
  </si>
  <si>
    <t>Claytone de Cuba</t>
  </si>
  <si>
    <t>L1400S</t>
  </si>
  <si>
    <t>Concombre Blanc Long Parisien</t>
  </si>
  <si>
    <t>L1401S</t>
  </si>
  <si>
    <t>Concombre Lemon</t>
  </si>
  <si>
    <t>L1402S</t>
  </si>
  <si>
    <t>Concombre Rollison's Telegraph</t>
  </si>
  <si>
    <t>L1404S</t>
  </si>
  <si>
    <t>Concombre du Kénia - "Kiwano"</t>
  </si>
  <si>
    <t>L1406S</t>
  </si>
  <si>
    <t>Concombre Le Généreux</t>
  </si>
  <si>
    <t>L1407S</t>
  </si>
  <si>
    <t>Concombre Vert Long de Chine</t>
  </si>
  <si>
    <t>L1408S</t>
  </si>
  <si>
    <t>Concombre Vert Long Maraîcher</t>
  </si>
  <si>
    <t>L1409S</t>
  </si>
  <si>
    <t>Concombre d' Arménie</t>
  </si>
  <si>
    <t>L1410S</t>
  </si>
  <si>
    <t>Concombre Tanja</t>
  </si>
  <si>
    <t>L1411S</t>
  </si>
  <si>
    <t>Concombre Marketmore</t>
  </si>
  <si>
    <t>L1412S</t>
  </si>
  <si>
    <t>Concombre gele tros</t>
  </si>
  <si>
    <t>L1413S</t>
  </si>
  <si>
    <t>Concombre Kaiser Alexander</t>
  </si>
  <si>
    <t>L1414S</t>
  </si>
  <si>
    <t>Concombre Soo Yoh Long</t>
  </si>
  <si>
    <t>L1415S</t>
  </si>
  <si>
    <t>Concombre Melon "Tortarello Barese"</t>
  </si>
  <si>
    <t>L1416S</t>
  </si>
  <si>
    <t>Concombre miniature du Liban</t>
  </si>
  <si>
    <t>L1420S</t>
  </si>
  <si>
    <t>Concombre cocktail ou à confire Mélothérie</t>
  </si>
  <si>
    <t>L1421S</t>
  </si>
  <si>
    <t>Concombre Kaban (snack)</t>
  </si>
  <si>
    <t>L1450S</t>
  </si>
  <si>
    <t>Concombre des Antilles</t>
  </si>
  <si>
    <t>L1500S</t>
  </si>
  <si>
    <t>Cornichon Amélioré de Bourbonne</t>
  </si>
  <si>
    <t>L1501S</t>
  </si>
  <si>
    <t>Cornichon Petit vert de Paris</t>
  </si>
  <si>
    <t>L1502S</t>
  </si>
  <si>
    <t>Cornichon Vrt fin de Meaux</t>
  </si>
  <si>
    <t>L1601S</t>
  </si>
  <si>
    <t>Côte de bette Verte à cardes blanches</t>
  </si>
  <si>
    <t>L1602S</t>
  </si>
  <si>
    <t>Côte de bette Verte à couper</t>
  </si>
  <si>
    <t>L1604S</t>
  </si>
  <si>
    <t>Côte de bette A cardes rouges</t>
  </si>
  <si>
    <t>L1605S</t>
  </si>
  <si>
    <t>Côtes de bettes à cardes multicolores</t>
  </si>
  <si>
    <t>L1606S</t>
  </si>
  <si>
    <t>Cotes de bette cardes jaunes BRIGHT YELLOW</t>
  </si>
  <si>
    <t>L1607S</t>
  </si>
  <si>
    <t>Bette Luculus</t>
  </si>
  <si>
    <t>L1609S</t>
  </si>
  <si>
    <t>côtes de bettes orange "coucher de soleil"</t>
  </si>
  <si>
    <t>L1700S</t>
  </si>
  <si>
    <t>Courge Jack Be Little</t>
  </si>
  <si>
    <t>L1701S</t>
  </si>
  <si>
    <t>Courge Jack O'Lanterne</t>
  </si>
  <si>
    <t>L1702S</t>
  </si>
  <si>
    <t>Courge Lady Godiva "à graines nues"</t>
  </si>
  <si>
    <t>L1703S</t>
  </si>
  <si>
    <t>Courge Patidou "Sweet Dumpling"</t>
  </si>
  <si>
    <t>L1704S</t>
  </si>
  <si>
    <t>Pâtisson Blanc</t>
  </si>
  <si>
    <t>L1705S</t>
  </si>
  <si>
    <t>Pâtisson Orange</t>
  </si>
  <si>
    <t>L1706S</t>
  </si>
  <si>
    <t>Courge Pomme d'Or</t>
  </si>
  <si>
    <t>L1707S</t>
  </si>
  <si>
    <t>Courge Spaghetti</t>
  </si>
  <si>
    <t>L1708S</t>
  </si>
  <si>
    <t>Courge Melonnette Jaspée de Vendée</t>
  </si>
  <si>
    <t>L1709S</t>
  </si>
  <si>
    <t>Pâtisson vert panaché de blanc</t>
  </si>
  <si>
    <t>L1710S</t>
  </si>
  <si>
    <t>Courge Royal Acorn</t>
  </si>
  <si>
    <t>L1712S</t>
  </si>
  <si>
    <t>Pâtisson vert pâle de Bennings</t>
  </si>
  <si>
    <t>L1713S</t>
  </si>
  <si>
    <t>Courge Baby Boo</t>
  </si>
  <si>
    <t>L1714S</t>
  </si>
  <si>
    <t>Courge Delicata</t>
  </si>
  <si>
    <t>L1800S</t>
  </si>
  <si>
    <t>Potiron Bleu de Hongrie</t>
  </si>
  <si>
    <t>L1801S</t>
  </si>
  <si>
    <t>Potiron Blue Ballet</t>
  </si>
  <si>
    <t>L1802S</t>
  </si>
  <si>
    <t>Potiron Buttercup</t>
  </si>
  <si>
    <t>L1803S</t>
  </si>
  <si>
    <t>Potiron Giraumon Galleux d'Eysines</t>
  </si>
  <si>
    <t>L1804S</t>
  </si>
  <si>
    <t>Potiron Giraumon Turban Turc</t>
  </si>
  <si>
    <t>L1805S</t>
  </si>
  <si>
    <t>Potiron Hubbard bleu</t>
  </si>
  <si>
    <t>L1807S</t>
  </si>
  <si>
    <t>Potimarron Vert Hokkaido</t>
  </si>
  <si>
    <t>L1808S</t>
  </si>
  <si>
    <t>Potimarron Red Kuri</t>
  </si>
  <si>
    <t>L1810S</t>
  </si>
  <si>
    <t>Potiron Rouge vif d'Etampes</t>
  </si>
  <si>
    <t>L1813S</t>
  </si>
  <si>
    <t>Potiron Vert Olive</t>
  </si>
  <si>
    <t>L1814S</t>
  </si>
  <si>
    <t>Potiron Marina di Chiogga</t>
  </si>
  <si>
    <t>L1815S</t>
  </si>
  <si>
    <t>Potiron Zapallito del Tronco</t>
  </si>
  <si>
    <t>L1816S</t>
  </si>
  <si>
    <t>Potiron Golden Hubbard</t>
  </si>
  <si>
    <t>L1817S</t>
  </si>
  <si>
    <t>Potiron Giant Atlantic</t>
  </si>
  <si>
    <t>L1818S</t>
  </si>
  <si>
    <t>Potiron Pink Jumbo Banana</t>
  </si>
  <si>
    <t>L1819S</t>
  </si>
  <si>
    <t>Potiron Tristar  "Triamble"</t>
  </si>
  <si>
    <t>L1900S</t>
  </si>
  <si>
    <t>Courge musquée Butternut</t>
  </si>
  <si>
    <t>L1901S</t>
  </si>
  <si>
    <t>Courge musquée d'Hiver de Provence</t>
  </si>
  <si>
    <t>L1902S</t>
  </si>
  <si>
    <t>Courge musquée Sucrine du Berry</t>
  </si>
  <si>
    <t>L1903S</t>
  </si>
  <si>
    <t>Courge musquée Futsu Black</t>
  </si>
  <si>
    <t>L1904S</t>
  </si>
  <si>
    <t>Courge musquée Longue de Nice</t>
  </si>
  <si>
    <t>L1906S</t>
  </si>
  <si>
    <t>Courge Trompe d'Albenga</t>
  </si>
  <si>
    <t>L1907S</t>
  </si>
  <si>
    <t>Courge musquée Honeynut</t>
  </si>
  <si>
    <t>L1908S</t>
  </si>
  <si>
    <t>courge musquée Violina</t>
  </si>
  <si>
    <t>L1909S</t>
  </si>
  <si>
    <t>courge musquée Carat</t>
  </si>
  <si>
    <t>L1960S</t>
  </si>
  <si>
    <t>Courge de Siam</t>
  </si>
  <si>
    <t>L1990S</t>
  </si>
  <si>
    <t>Courges en mélange</t>
  </si>
  <si>
    <t>L2000S</t>
  </si>
  <si>
    <t>Courgette Black Beauty</t>
  </si>
  <si>
    <t>L2002S</t>
  </si>
  <si>
    <t>Courgette Ronde de Nice</t>
  </si>
  <si>
    <t>L2003S</t>
  </si>
  <si>
    <t>Courgette Verte d'Italie</t>
  </si>
  <si>
    <t>L2005S</t>
  </si>
  <si>
    <t>Courgette Petite Grise d'Alger</t>
  </si>
  <si>
    <t>L2006S</t>
  </si>
  <si>
    <t>Courgette Jaune</t>
  </si>
  <si>
    <t>L2007S</t>
  </si>
  <si>
    <t>Courgette Mutabile (Zuboda)</t>
  </si>
  <si>
    <t>L2008S</t>
  </si>
  <si>
    <t>Courgettes en mélange</t>
  </si>
  <si>
    <t>L2009S</t>
  </si>
  <si>
    <t>Courgette blanche d'Egypte *</t>
  </si>
  <si>
    <t>L2010S</t>
  </si>
  <si>
    <t>Gourde Amphore</t>
  </si>
  <si>
    <t>L2012S</t>
  </si>
  <si>
    <t>Coloquinte Indian Mix</t>
  </si>
  <si>
    <t>L2015S</t>
  </si>
  <si>
    <t>Coloquintes en mélange</t>
  </si>
  <si>
    <t>L2016S</t>
  </si>
  <si>
    <t>Gourde ou Courge Pèlerine</t>
  </si>
  <si>
    <t>L2020S</t>
  </si>
  <si>
    <t>Cocozelle de Tripolis</t>
  </si>
  <si>
    <t>L2021S</t>
  </si>
  <si>
    <t>Courgette Caserta</t>
  </si>
  <si>
    <t>L2022S</t>
  </si>
  <si>
    <t>Courgette Costata Romanesco</t>
  </si>
  <si>
    <t>L2025S</t>
  </si>
  <si>
    <t>Courge Serpent " Zucchetta serpente di Sicilia "</t>
  </si>
  <si>
    <t>L2026S</t>
  </si>
  <si>
    <t>Courge éponge Luffa</t>
  </si>
  <si>
    <t>L2040S</t>
  </si>
  <si>
    <t>Cresson de Jardin</t>
  </si>
  <si>
    <t>L2100S</t>
  </si>
  <si>
    <t>Epinard Butterflay*</t>
  </si>
  <si>
    <t>L2101S</t>
  </si>
  <si>
    <t>Epinard Géant d'Hiver Verdil</t>
  </si>
  <si>
    <t>L2103S</t>
  </si>
  <si>
    <t>Epinard Hâtif à grandes feuilles</t>
  </si>
  <si>
    <t>L2105S</t>
  </si>
  <si>
    <t>Epinard Thorin (type Matador)</t>
  </si>
  <si>
    <t>L2150S</t>
  </si>
  <si>
    <t>Epinard Fraise</t>
  </si>
  <si>
    <t>L2151S</t>
  </si>
  <si>
    <t>Epinard Perpétuel - Patience</t>
  </si>
  <si>
    <t>L2200S</t>
  </si>
  <si>
    <t>Fenouil doux précoce d'été</t>
  </si>
  <si>
    <t>L2203S</t>
  </si>
  <si>
    <t>Fenouil Doux Zefa Fino</t>
  </si>
  <si>
    <t>L2204S</t>
  </si>
  <si>
    <t>Fenouil Doux Zerfa Tardo*</t>
  </si>
  <si>
    <t>L2205S</t>
  </si>
  <si>
    <t>Fenouil doux Perfection *</t>
  </si>
  <si>
    <t>L2206S</t>
  </si>
  <si>
    <t>Fenouil doux Selma</t>
  </si>
  <si>
    <t>L2300S</t>
  </si>
  <si>
    <t>Fève d'Aguadulce</t>
  </si>
  <si>
    <t>80 grammes</t>
  </si>
  <si>
    <t>L2304S</t>
  </si>
  <si>
    <t>Fève Express 'Eleonora'</t>
  </si>
  <si>
    <t>L2305S</t>
  </si>
  <si>
    <t>Féve Longue de Belgique</t>
  </si>
  <si>
    <t>L2307S</t>
  </si>
  <si>
    <t>Fève Ratio</t>
  </si>
  <si>
    <t>L2400S</t>
  </si>
  <si>
    <t>Fraisier des 4 Saisons "Reine des Vallées"</t>
  </si>
  <si>
    <t>L2500S</t>
  </si>
  <si>
    <t>Haricot nain mangetout Calvy</t>
  </si>
  <si>
    <t>L2501S</t>
  </si>
  <si>
    <t>Haricot nain mangetout Codair</t>
  </si>
  <si>
    <t>L2502S</t>
  </si>
  <si>
    <t>Haricot nain mangetout "La Victoire"</t>
  </si>
  <si>
    <t>L2503S</t>
  </si>
  <si>
    <t>Haricot nain mangetout Fin de Bagnol</t>
  </si>
  <si>
    <t>L2504S</t>
  </si>
  <si>
    <t>Haricot nain filet Morgane</t>
  </si>
  <si>
    <t>L2506S</t>
  </si>
  <si>
    <t>Haricot nain mangetout Beurre Rocbrun</t>
  </si>
  <si>
    <t>L2509S</t>
  </si>
  <si>
    <t>Haricot nain à écosser Flageolet rouge</t>
  </si>
  <si>
    <t>L2511S</t>
  </si>
  <si>
    <t>Haricot nain mangetout Reine des  Pourpres</t>
  </si>
  <si>
    <t>L2515S</t>
  </si>
  <si>
    <t>Haricot nain à écosser Flageolet Chevrier</t>
  </si>
  <si>
    <t>L2519S</t>
  </si>
  <si>
    <t>Haricot Nain Mangetout Roi des Belges</t>
  </si>
  <si>
    <t>L2522S</t>
  </si>
  <si>
    <t>Haricot nain beurre Helios</t>
  </si>
  <si>
    <t>L2524S</t>
  </si>
  <si>
    <t>Haricot nain mangetout Maxi</t>
  </si>
  <si>
    <t>L2525S</t>
  </si>
  <si>
    <t>Haricot fin mangetout Cupidon</t>
  </si>
  <si>
    <t>L2526S</t>
  </si>
  <si>
    <t>Haricot nain à écosser Borlotto</t>
  </si>
  <si>
    <t>L2528S</t>
  </si>
  <si>
    <t>Haricot Nain - Purple Teepee</t>
  </si>
  <si>
    <t>L2530S</t>
  </si>
  <si>
    <t>Haricot nain Mangetout Fins verts Argus *</t>
  </si>
  <si>
    <t>L2533S</t>
  </si>
  <si>
    <t>Haricot nain à écosser Canadian Wonder</t>
  </si>
  <si>
    <t>L2534S</t>
  </si>
  <si>
    <t>Haricot nain à écosser Flageolet Blanc des Flandres</t>
  </si>
  <si>
    <t>L2537S</t>
  </si>
  <si>
    <t>Haricot nain mangetout Marymov</t>
  </si>
  <si>
    <t>L2538S</t>
  </si>
  <si>
    <t>Haricot nain mangetout Prélude</t>
  </si>
  <si>
    <t>L2600S</t>
  </si>
  <si>
    <t>Haricot à rames mangetout à cosses violettes - Blauhilde</t>
  </si>
  <si>
    <t>L2603S</t>
  </si>
  <si>
    <t>Haricot à rames mangetout Vigneronne</t>
  </si>
  <si>
    <t>L2605S</t>
  </si>
  <si>
    <t>Haricot à rames mangetout Helda type Sabre</t>
  </si>
  <si>
    <t>L2609S</t>
  </si>
  <si>
    <t>Haricot Hâtif Neckarkönigin</t>
  </si>
  <si>
    <t>L2610S</t>
  </si>
  <si>
    <t>Haricot à rames Tarbais</t>
  </si>
  <si>
    <t>L2611S</t>
  </si>
  <si>
    <t>Haricot mangetout à rames Neckargold</t>
  </si>
  <si>
    <t>L2615S</t>
  </si>
  <si>
    <t>Haricot à rames coco de la Meuse</t>
  </si>
  <si>
    <t>L2616S</t>
  </si>
  <si>
    <t>Haricot à rames à écosser Orteil de Prêcheur</t>
  </si>
  <si>
    <t>L2618S</t>
  </si>
  <si>
    <t>Haricot à rames mangetout - Trebona</t>
  </si>
  <si>
    <t>L2620S</t>
  </si>
  <si>
    <t>Haricot à rames Mangetout De Malines *</t>
  </si>
  <si>
    <t>L2621S</t>
  </si>
  <si>
    <t>Haricot à rames mangetout Princesse du Pévèle</t>
  </si>
  <si>
    <t>L2622S</t>
  </si>
  <si>
    <t>Haricot à rames Fortex</t>
  </si>
  <si>
    <t>L2623S</t>
  </si>
  <si>
    <t>Haricot à rames mangetout beurre "Sunshine"</t>
  </si>
  <si>
    <t>L2624S</t>
  </si>
  <si>
    <t>Haricot à rames mangetout beurre "Golden Gate" type sabre</t>
  </si>
  <si>
    <t>L2700S</t>
  </si>
  <si>
    <t>Laitue à couper Feuille de chêne blonde</t>
  </si>
  <si>
    <t>L2702S</t>
  </si>
  <si>
    <t>Laitue à couper Frisée d'Amérique</t>
  </si>
  <si>
    <t>L2704S</t>
  </si>
  <si>
    <t>Laitue à couper Lollo Rossa</t>
  </si>
  <si>
    <t>L2705S</t>
  </si>
  <si>
    <t>Laitue à couper Radichetta</t>
  </si>
  <si>
    <t>L2706S</t>
  </si>
  <si>
    <t>Laitue à couper Feuille de chêne "Biscia rossa"</t>
  </si>
  <si>
    <t>L2707S</t>
  </si>
  <si>
    <t>Laitue à couper Lattughino</t>
  </si>
  <si>
    <t>L2708S</t>
  </si>
  <si>
    <t>Laitue à couper Oreille du Diable</t>
  </si>
  <si>
    <t>L2709S</t>
  </si>
  <si>
    <t>Laitue à couper RED SALAD BOWL</t>
  </si>
  <si>
    <t>L2710S</t>
  </si>
  <si>
    <t>Laitue à couper TILL</t>
  </si>
  <si>
    <t>L2712S</t>
  </si>
  <si>
    <t>Laitue à couper Cocarde</t>
  </si>
  <si>
    <t>L2713S</t>
  </si>
  <si>
    <t>Laitue à couper - Verte d'hiver</t>
  </si>
  <si>
    <t>L2714S</t>
  </si>
  <si>
    <t>Laitue à couper Catalogna</t>
  </si>
  <si>
    <t>L2715S</t>
  </si>
  <si>
    <t>Laitue à couper Hussarde</t>
  </si>
  <si>
    <t>L2716S</t>
  </si>
  <si>
    <t>Laitue à couper Merlot</t>
  </si>
  <si>
    <t>L2800S</t>
  </si>
  <si>
    <t>Laitues à couper en mélange</t>
  </si>
  <si>
    <t>L2900S</t>
  </si>
  <si>
    <t>Laitue batavia Dorée de Printemps</t>
  </si>
  <si>
    <t>L2901S</t>
  </si>
  <si>
    <t>Laitue batavia Blonde de Paris</t>
  </si>
  <si>
    <t>L2902S</t>
  </si>
  <si>
    <t>Laitue batavia Pasquier</t>
  </si>
  <si>
    <t>L2903S</t>
  </si>
  <si>
    <t>Laitue batavia Reine des glaces</t>
  </si>
  <si>
    <t>L2904S</t>
  </si>
  <si>
    <t>Laitue batavia Rouge Grenobloise</t>
  </si>
  <si>
    <t>L2906S</t>
  </si>
  <si>
    <t>Laitue Batavia Gloire du Dauphiné</t>
  </si>
  <si>
    <t>L2908S</t>
  </si>
  <si>
    <t>Laitue Batavia Iceberg "Saladin"</t>
  </si>
  <si>
    <t>L2910S</t>
  </si>
  <si>
    <t>Laitue Batavia Beaujolaise</t>
  </si>
  <si>
    <t>L2911S</t>
  </si>
  <si>
    <t>Laitue Batavia Merveille de Verano</t>
  </si>
  <si>
    <t>L2912S</t>
  </si>
  <si>
    <t>Laitue Batavia d'hiver St Antoine</t>
  </si>
  <si>
    <t>L2914S</t>
  </si>
  <si>
    <t>Laitue Batavia Pierre Bénite</t>
  </si>
  <si>
    <t>L2915S</t>
  </si>
  <si>
    <t>Laitue Batavia Carmen</t>
  </si>
  <si>
    <t>L3000S</t>
  </si>
  <si>
    <t>Laitue pommée Bon jardinier</t>
  </si>
  <si>
    <t>L3001S</t>
  </si>
  <si>
    <t>Laitue pommée Grosse blonde paresseuse</t>
  </si>
  <si>
    <t>L3002S</t>
  </si>
  <si>
    <t>Laitue pommée Merveille des 4 Saisons</t>
  </si>
  <si>
    <t>L3003S</t>
  </si>
  <si>
    <t>Laitue pommée Reine de mai</t>
  </si>
  <si>
    <t>L3004S</t>
  </si>
  <si>
    <t>Laitue pommée Sucrine</t>
  </si>
  <si>
    <t>L3006S</t>
  </si>
  <si>
    <t>Laitue pommée Merveille d'hiver</t>
  </si>
  <si>
    <t>L3007S</t>
  </si>
  <si>
    <t>Laitue pommée d'hiver Passion brune</t>
  </si>
  <si>
    <t>L3009S</t>
  </si>
  <si>
    <t>Laitue pommée Reine de juillet</t>
  </si>
  <si>
    <t>L3010S</t>
  </si>
  <si>
    <t>Laitue pommée d'été Blonde de Laeken</t>
  </si>
  <si>
    <t>L3013S</t>
  </si>
  <si>
    <t>Laitue d'hiver Baquieu</t>
  </si>
  <si>
    <t>L3014S</t>
  </si>
  <si>
    <t>Laitue pommée d'Hiver de Trémont</t>
  </si>
  <si>
    <t>L3015S</t>
  </si>
  <si>
    <t>Laitue pommée d'hiver de Verrières</t>
  </si>
  <si>
    <t>L3016S</t>
  </si>
  <si>
    <t>Laitue pommée Appia</t>
  </si>
  <si>
    <t>L3017S</t>
  </si>
  <si>
    <t>Laitue pommée Express</t>
  </si>
  <si>
    <t>L3018S</t>
  </si>
  <si>
    <t>Laitue pommée Gotte</t>
  </si>
  <si>
    <t>L3019S</t>
  </si>
  <si>
    <t>Laitue pommée la Première</t>
  </si>
  <si>
    <t>L3020S</t>
  </si>
  <si>
    <t>Laitue pommée Gloire de Nantes</t>
  </si>
  <si>
    <t>L3021S</t>
  </si>
  <si>
    <t>Laitue pommée d'hiver Grand-Mère rouge</t>
  </si>
  <si>
    <t>L3022S</t>
  </si>
  <si>
    <t>Laitue pommée d'hiver - Rougette de Montpellier</t>
  </si>
  <si>
    <t>L3024S</t>
  </si>
  <si>
    <t>Laitue pommée Lorthois</t>
  </si>
  <si>
    <t>L3025S</t>
  </si>
  <si>
    <t>Laitue pommée Lilloise</t>
  </si>
  <si>
    <t>L3026S</t>
  </si>
  <si>
    <t>Laitue pommée Reine de Mai de Liège</t>
  </si>
  <si>
    <t>L3027S</t>
  </si>
  <si>
    <t>Laitue pommée d'Heverllée</t>
  </si>
  <si>
    <t>L3028S</t>
  </si>
  <si>
    <t>Laitue pommée d'hiver Valdor</t>
  </si>
  <si>
    <t>L3100S</t>
  </si>
  <si>
    <t>Laitue romaine Ballon</t>
  </si>
  <si>
    <t>L3102S</t>
  </si>
  <si>
    <t>Laitue romaine Celtuce [laitue asperge]</t>
  </si>
  <si>
    <t>L3105S</t>
  </si>
  <si>
    <t>Laitue Romaine Rouge d'hiver</t>
  </si>
  <si>
    <t>L3107S</t>
  </si>
  <si>
    <t>Laitue Romaine Queue de Truite (Chicon Panaché)</t>
  </si>
  <si>
    <t>L3108S</t>
  </si>
  <si>
    <t>Laitue romaine Verte Maraîchère</t>
  </si>
  <si>
    <t>L3110S</t>
  </si>
  <si>
    <t>Laitue romaine Little Leprechaun</t>
  </si>
  <si>
    <t>L3149S</t>
  </si>
  <si>
    <t>Lentilles Beluga</t>
  </si>
  <si>
    <t>25 grammes</t>
  </si>
  <si>
    <t>L3200S</t>
  </si>
  <si>
    <t>Mâche à Grosse graine</t>
  </si>
  <si>
    <t>L3201S</t>
  </si>
  <si>
    <t>Mâche Coquille de Louviers</t>
  </si>
  <si>
    <t>L3202S</t>
  </si>
  <si>
    <t>Mâche Verte de Cambrai</t>
  </si>
  <si>
    <t>L3204S</t>
  </si>
  <si>
    <t>mache Vit</t>
  </si>
  <si>
    <t>L3206S</t>
  </si>
  <si>
    <t>Mâche à grandes feuilles de Hollande</t>
  </si>
  <si>
    <t>L3207S</t>
  </si>
  <si>
    <t>Mâche de Comines</t>
  </si>
  <si>
    <t>L3208S</t>
  </si>
  <si>
    <t>Mâche Verte à coeur plein</t>
  </si>
  <si>
    <t>L3210S</t>
  </si>
  <si>
    <t>Mâche Bigarée de Huy</t>
  </si>
  <si>
    <t>L3300S</t>
  </si>
  <si>
    <t>Maïs doux Golden Bantam</t>
  </si>
  <si>
    <t>L3302S</t>
  </si>
  <si>
    <t>Maïs à grains Pop Corn 'Cinema'</t>
  </si>
  <si>
    <t>10 grammes</t>
  </si>
  <si>
    <t>L3309S</t>
  </si>
  <si>
    <t>Maïs Martian Purple</t>
  </si>
  <si>
    <t>L3311S</t>
  </si>
  <si>
    <t>Maïs doux  Multicolore Inca Rainbow</t>
  </si>
  <si>
    <t>L3312S</t>
  </si>
  <si>
    <t>Maïs à grains noirs du Tessin</t>
  </si>
  <si>
    <t>L3401S</t>
  </si>
  <si>
    <t>Melon Petit gris de Rennes</t>
  </si>
  <si>
    <t>L3405S</t>
  </si>
  <si>
    <t>Melon Noir des Carmes</t>
  </si>
  <si>
    <t>L3406S</t>
  </si>
  <si>
    <t>Melon Vieille France</t>
  </si>
  <si>
    <t>L3407S</t>
  </si>
  <si>
    <t>Melon de Ste Memille</t>
  </si>
  <si>
    <t>L3408S</t>
  </si>
  <si>
    <t>Melon brodé Jenny lind</t>
  </si>
  <si>
    <t>L3409S</t>
  </si>
  <si>
    <t>Melon Belge de Pajottenland</t>
  </si>
  <si>
    <t>L3411S</t>
  </si>
  <si>
    <t>Melon de Luneville</t>
  </si>
  <si>
    <t>L3412S</t>
  </si>
  <si>
    <t>Melon vert olive d'hiver d'espagne</t>
  </si>
  <si>
    <t>L3413S</t>
  </si>
  <si>
    <t>Melon Ananas à chair rouge</t>
  </si>
  <si>
    <t>L3450S</t>
  </si>
  <si>
    <t>Moutarde de Chine Red Giant</t>
  </si>
  <si>
    <t>L3451S</t>
  </si>
  <si>
    <t>Salade asiatique Mizuna</t>
  </si>
  <si>
    <t>L3452S</t>
  </si>
  <si>
    <t>Salade asiatique Namenia</t>
  </si>
  <si>
    <t>L3453S</t>
  </si>
  <si>
    <t>Moutarde de Chine Metis Rouge</t>
  </si>
  <si>
    <t>L3454S</t>
  </si>
  <si>
    <t>Moutarde de Chine Golden Frills *</t>
  </si>
  <si>
    <t>L3455S</t>
  </si>
  <si>
    <t>Moutarde de Chine Green in snow *</t>
  </si>
  <si>
    <t>L3460S</t>
  </si>
  <si>
    <t>Moutarde de Chine Mesclun asiatique</t>
  </si>
  <si>
    <t>L3501S</t>
  </si>
  <si>
    <t>Navet de Croissy</t>
  </si>
  <si>
    <t>L3502S</t>
  </si>
  <si>
    <t>Navet de Milan à forcer à colet rose</t>
  </si>
  <si>
    <t>L3504S</t>
  </si>
  <si>
    <t>Navet Jaune Boule d'or</t>
  </si>
  <si>
    <t>L3505S</t>
  </si>
  <si>
    <t>Navet de Nancy</t>
  </si>
  <si>
    <t>L3507S</t>
  </si>
  <si>
    <t>Navet Boulette de Champagne</t>
  </si>
  <si>
    <t>L3508S</t>
  </si>
  <si>
    <t>Navet cima de rapa</t>
  </si>
  <si>
    <t>L3509S</t>
  </si>
  <si>
    <t>Navet Petrowski</t>
  </si>
  <si>
    <t>L3511S</t>
  </si>
  <si>
    <t>Navet hâtif "Blanc plat de mai"</t>
  </si>
  <si>
    <t>L3512S</t>
  </si>
  <si>
    <t>Navet Blanc globe à collet violet</t>
  </si>
  <si>
    <t>L3600S</t>
  </si>
  <si>
    <t>Oignon de Stuttgart</t>
  </si>
  <si>
    <t>L3601S</t>
  </si>
  <si>
    <t>Oignon jaune paille des Vertus</t>
  </si>
  <si>
    <t>L3608S</t>
  </si>
  <si>
    <t>Oignon Rijnsburger4</t>
  </si>
  <si>
    <t>L3609S</t>
  </si>
  <si>
    <t>Oignon Red Baron</t>
  </si>
  <si>
    <t>L3610S</t>
  </si>
  <si>
    <t>Oignon Cuisse de Poulet du Poitou</t>
  </si>
  <si>
    <t>L3613S</t>
  </si>
  <si>
    <t>oignon rouge Robelja</t>
  </si>
  <si>
    <t>L3616S</t>
  </si>
  <si>
    <t>Oignon - Ishikura Long White</t>
  </si>
  <si>
    <t>L3617S</t>
  </si>
  <si>
    <t>Oignon Rouge de Huy</t>
  </si>
  <si>
    <t>L3618S</t>
  </si>
  <si>
    <t>Oignon doux de Florence race de Simiane</t>
  </si>
  <si>
    <t>L3619S</t>
  </si>
  <si>
    <t>Oignon blanc Lisbon</t>
  </si>
  <si>
    <t>L3620S</t>
  </si>
  <si>
    <t>Oignon blanc de Vaugirard</t>
  </si>
  <si>
    <t>L3621S</t>
  </si>
  <si>
    <t>Oignon blanc  Premier</t>
  </si>
  <si>
    <t>L3622S</t>
  </si>
  <si>
    <t>Oignon rouge d'Abbeville</t>
  </si>
  <si>
    <t>L3623S</t>
  </si>
  <si>
    <t>Oignon doux de Tarassac</t>
  </si>
  <si>
    <t>L3650S</t>
  </si>
  <si>
    <t>Pak Choi Taisai</t>
  </si>
  <si>
    <t>L3651S</t>
  </si>
  <si>
    <t>Pak choi Tatsoi</t>
  </si>
  <si>
    <t>L3652S</t>
  </si>
  <si>
    <t>Pak Choi Red Inferno</t>
  </si>
  <si>
    <t>L3700S</t>
  </si>
  <si>
    <t>Panais de Guernesey</t>
  </si>
  <si>
    <t>L3701S</t>
  </si>
  <si>
    <t>Panais Turga</t>
  </si>
  <si>
    <t>L3702S</t>
  </si>
  <si>
    <t>Panais Tender and True *</t>
  </si>
  <si>
    <t>L3703S</t>
  </si>
  <si>
    <t>Panais rond hâtif</t>
  </si>
  <si>
    <t>L3704S</t>
  </si>
  <si>
    <t>Panais Neige du nord</t>
  </si>
  <si>
    <t>L3800S</t>
  </si>
  <si>
    <t>Pastèque Lune Etoile</t>
  </si>
  <si>
    <t>L3801S</t>
  </si>
  <si>
    <t>Pastèque Sugar Baby</t>
  </si>
  <si>
    <t>L3900S</t>
  </si>
  <si>
    <t>Physalis Cerise de terre</t>
  </si>
  <si>
    <t>L3901S</t>
  </si>
  <si>
    <t>Physalis Alkekange jaune</t>
  </si>
  <si>
    <t>L3902S</t>
  </si>
  <si>
    <t>Physalis Tomatillo</t>
  </si>
  <si>
    <t>L3950S</t>
  </si>
  <si>
    <t>Plantain Corne de Cerf</t>
  </si>
  <si>
    <t>L4000S</t>
  </si>
  <si>
    <t>Poireau de Liège</t>
  </si>
  <si>
    <t>L4001S</t>
  </si>
  <si>
    <t>Poireau Gros Long d’Été</t>
  </si>
  <si>
    <t>L4002S</t>
  </si>
  <si>
    <t>Poireau St Victor</t>
  </si>
  <si>
    <t>L4003S</t>
  </si>
  <si>
    <t>Poireau Jaune du Poitou</t>
  </si>
  <si>
    <t>L4004S</t>
  </si>
  <si>
    <t>Poireau Monstrueux de Carentan</t>
  </si>
  <si>
    <t>L4005S</t>
  </si>
  <si>
    <t>Poireau Bleu de Solaise</t>
  </si>
  <si>
    <t>L4006S</t>
  </si>
  <si>
    <t>Poireau Gros vert de Huy</t>
  </si>
  <si>
    <t>L4007S</t>
  </si>
  <si>
    <t>Poireau Elbeuf Elephant</t>
  </si>
  <si>
    <t>L4008S</t>
  </si>
  <si>
    <t>Poireau Armor</t>
  </si>
  <si>
    <t>L4011S</t>
  </si>
  <si>
    <t>Poireau d'hiver de cambrai</t>
  </si>
  <si>
    <t>L4012S</t>
  </si>
  <si>
    <t>Poireau d'hiver Leblond</t>
  </si>
  <si>
    <t>L4013S</t>
  </si>
  <si>
    <t>Poireau des Vennes</t>
  </si>
  <si>
    <t>L4100S</t>
  </si>
  <si>
    <t>Pois nain mangetout Norli</t>
  </si>
  <si>
    <t>L4101S</t>
  </si>
  <si>
    <t>Pois Douce Provence</t>
  </si>
  <si>
    <t>L4102S</t>
  </si>
  <si>
    <t>Pois Kelvedon</t>
  </si>
  <si>
    <t>L4103S</t>
  </si>
  <si>
    <t>Pois nain à écosser d'hiver Sima</t>
  </si>
  <si>
    <t>L4108S</t>
  </si>
  <si>
    <t>Pois asperge</t>
  </si>
  <si>
    <t>L4111S</t>
  </si>
  <si>
    <t>Pois à rames mangetout à Cosses jaunes St Désirat</t>
  </si>
  <si>
    <t>L4113S</t>
  </si>
  <si>
    <t>Pois mangetout à cosses violettes</t>
  </si>
  <si>
    <t>L4114S</t>
  </si>
  <si>
    <t>Pois à rames mangetout Heraut</t>
  </si>
  <si>
    <t>L4115S</t>
  </si>
  <si>
    <t>Pois à rames à écosser Serpette de Malines</t>
  </si>
  <si>
    <t>L4116S</t>
  </si>
  <si>
    <t>Pois à rames à écosser Senator</t>
  </si>
  <si>
    <t>L4122S</t>
  </si>
  <si>
    <t>Pois à rames à écosser "Hâtif de mai"</t>
  </si>
  <si>
    <t>L4200S</t>
  </si>
  <si>
    <t>Poivron doux Rosso</t>
  </si>
  <si>
    <t>25 graines</t>
  </si>
  <si>
    <t>L4201S</t>
  </si>
  <si>
    <t>Poivron doux Oro</t>
  </si>
  <si>
    <t>L4202S</t>
  </si>
  <si>
    <t>Poivron doux Yolo Wonder</t>
  </si>
  <si>
    <t>L4204S</t>
  </si>
  <si>
    <t>Poivron doux Long des Landes</t>
  </si>
  <si>
    <t>L4205S</t>
  </si>
  <si>
    <t>Poivron doux Sweet Cherry</t>
  </si>
  <si>
    <t>L4206S</t>
  </si>
  <si>
    <t>Poivron Mandarine</t>
  </si>
  <si>
    <t>L4207S</t>
  </si>
  <si>
    <t>Poivron Corno di Toro Jaune</t>
  </si>
  <si>
    <t>L4208S</t>
  </si>
  <si>
    <t>Poivron Sucette de Hyères</t>
  </si>
  <si>
    <t>L4210S</t>
  </si>
  <si>
    <t>Piment fort de Cayenne</t>
  </si>
  <si>
    <t>L4211S</t>
  </si>
  <si>
    <t>Piment fort d'Espelette</t>
  </si>
  <si>
    <t>L4212S</t>
  </si>
  <si>
    <t>Piment fort de la Bresse</t>
  </si>
  <si>
    <t>L4214S</t>
  </si>
  <si>
    <t>Piment Purple</t>
  </si>
  <si>
    <t>L4215S</t>
  </si>
  <si>
    <t>Piment Tomate</t>
  </si>
  <si>
    <t>L4216S</t>
  </si>
  <si>
    <t>Poivron Corno di toro rouge</t>
  </si>
  <si>
    <t>L4217S</t>
  </si>
  <si>
    <t>Poivron Pantos</t>
  </si>
  <si>
    <t>L4218S</t>
  </si>
  <si>
    <t>Poivron Chocolat</t>
  </si>
  <si>
    <t>L4221S</t>
  </si>
  <si>
    <t>Piment Bishop crown</t>
  </si>
  <si>
    <t>L4222S</t>
  </si>
  <si>
    <t>Poivron doux d'Espagne</t>
  </si>
  <si>
    <t>L4223S</t>
  </si>
  <si>
    <t>Piment De Cayenne Jaune</t>
  </si>
  <si>
    <t>L4224S</t>
  </si>
  <si>
    <t>Poivron doux Tequila Sunrise</t>
  </si>
  <si>
    <t>L4225S</t>
  </si>
  <si>
    <t>Poivron California wonder orange</t>
  </si>
  <si>
    <t>L4226S</t>
  </si>
  <si>
    <t>Poivron Quadrato d'Asti Giallo</t>
  </si>
  <si>
    <t>L4228S</t>
  </si>
  <si>
    <t>Piment Numex Twilight</t>
  </si>
  <si>
    <t>L4229S</t>
  </si>
  <si>
    <t>Biquinho Jaune</t>
  </si>
  <si>
    <t>L4230S</t>
  </si>
  <si>
    <t>Piment Fish Pepper</t>
  </si>
  <si>
    <t>L4231S</t>
  </si>
  <si>
    <t>Piment Lombardo</t>
  </si>
  <si>
    <t>L4232S</t>
  </si>
  <si>
    <t>Poivron Mini Bell Chocolat</t>
  </si>
  <si>
    <t>L4233S</t>
  </si>
  <si>
    <t>Poivron Mini Bell Rouge</t>
  </si>
  <si>
    <t>L4234S</t>
  </si>
  <si>
    <t>Poivron Mini Bell Jaune</t>
  </si>
  <si>
    <t>L4235S</t>
  </si>
  <si>
    <t>Poivron Mini Bell mix</t>
  </si>
  <si>
    <t>L4236S</t>
  </si>
  <si>
    <t>Poivron Doe Hill</t>
  </si>
  <si>
    <t>L4237S</t>
  </si>
  <si>
    <t>Piment Penis</t>
  </si>
  <si>
    <t>L4238S</t>
  </si>
  <si>
    <t>Piment Biquinho Rouge</t>
  </si>
  <si>
    <t>L4239S</t>
  </si>
  <si>
    <t>Poivron orange Ariane</t>
  </si>
  <si>
    <t>L4241S</t>
  </si>
  <si>
    <t>Piment Thai orange</t>
  </si>
  <si>
    <t>L4242S</t>
  </si>
  <si>
    <t>Piment Jalapeño</t>
  </si>
  <si>
    <t>L4244S</t>
  </si>
  <si>
    <t>Piment Golden Nugget</t>
  </si>
  <si>
    <t>L4300S</t>
  </si>
  <si>
    <t>Pourpier doré</t>
  </si>
  <si>
    <t>L4301S</t>
  </si>
  <si>
    <t>Pourpier d'été vert</t>
  </si>
  <si>
    <t>L4404S</t>
  </si>
  <si>
    <t>Radis Rond écarlate Sora</t>
  </si>
  <si>
    <t>L4405S</t>
  </si>
  <si>
    <t>Radis Cherry Belle</t>
  </si>
  <si>
    <t>L4406S</t>
  </si>
  <si>
    <t>Radis Chandelle de Glace</t>
  </si>
  <si>
    <t>L4407S</t>
  </si>
  <si>
    <t>Radis Rouge Flamboyant</t>
  </si>
  <si>
    <t>L4408S</t>
  </si>
  <si>
    <t>Radis French Breakfast</t>
  </si>
  <si>
    <t>L4409S</t>
  </si>
  <si>
    <t>RADIS SERPENT</t>
  </si>
  <si>
    <t>L4410S</t>
  </si>
  <si>
    <t>Radis Noir long</t>
  </si>
  <si>
    <t>L4411S</t>
  </si>
  <si>
    <t>Radis Noir rond</t>
  </si>
  <si>
    <t>L4412S</t>
  </si>
  <si>
    <t>Radis Violet de Gournay</t>
  </si>
  <si>
    <t>L4413S</t>
  </si>
  <si>
    <t>Radis rose de Chine</t>
  </si>
  <si>
    <t>L4415S</t>
  </si>
  <si>
    <t>Radis Chandelle de Feu</t>
  </si>
  <si>
    <t>L4416S</t>
  </si>
  <si>
    <t>Radis Marché de Zurich</t>
  </si>
  <si>
    <t>L4417S</t>
  </si>
  <si>
    <t>Radis Daikon "Minowase Summer Cross"</t>
  </si>
  <si>
    <t>L4419S</t>
  </si>
  <si>
    <t>Radis National 3</t>
  </si>
  <si>
    <t>L4420S</t>
  </si>
  <si>
    <t>Radis en mélange</t>
  </si>
  <si>
    <t>L4421S</t>
  </si>
  <si>
    <t>Radis jaune Helios</t>
  </si>
  <si>
    <t>L4423S</t>
  </si>
  <si>
    <t>Radis d'hiver «Bleu d’Automne et d’Hiver»</t>
  </si>
  <si>
    <t>L4450S</t>
  </si>
  <si>
    <t>Rhubarbe rouge</t>
  </si>
  <si>
    <t>L4500S</t>
  </si>
  <si>
    <t>Salsifis Blanc amélioré</t>
  </si>
  <si>
    <t>L4600S</t>
  </si>
  <si>
    <t>Scorsonère Noir géant de Russie</t>
  </si>
  <si>
    <t>L4605S</t>
  </si>
  <si>
    <t>Soja à grains jaunes</t>
  </si>
  <si>
    <t>L4606S</t>
  </si>
  <si>
    <t>Soja Edamame Chiba Green</t>
  </si>
  <si>
    <t>L4700S</t>
  </si>
  <si>
    <t>Tétragone Cornue</t>
  </si>
  <si>
    <t>L4800S</t>
  </si>
  <si>
    <t>Tomate Potager de Vilvorde</t>
  </si>
  <si>
    <t>L4801S</t>
  </si>
  <si>
    <t>Tomate de Bérao</t>
  </si>
  <si>
    <t>L4802S</t>
  </si>
  <si>
    <t>Tomate des Andes</t>
  </si>
  <si>
    <t>L4803S</t>
  </si>
  <si>
    <t>Tomate Géante d'Orembourg</t>
  </si>
  <si>
    <t>L4804S</t>
  </si>
  <si>
    <t>Tomate Merveille des marchés</t>
  </si>
  <si>
    <t>L4805S</t>
  </si>
  <si>
    <t>Tomate Monda</t>
  </si>
  <si>
    <t>L4806S</t>
  </si>
  <si>
    <t>Tomate Moneymaker</t>
  </si>
  <si>
    <t>L4807S</t>
  </si>
  <si>
    <t>Tomate Roma</t>
  </si>
  <si>
    <t>L4808S</t>
  </si>
  <si>
    <t>Tomate Saint Pierre</t>
  </si>
  <si>
    <t>L4809S</t>
  </si>
  <si>
    <t>Tomate Burbank</t>
  </si>
  <si>
    <t>L4810S</t>
  </si>
  <si>
    <t>Tomate Coeur de boeuf</t>
  </si>
  <si>
    <t>L4811S</t>
  </si>
  <si>
    <t>Tomate Ananas Noire</t>
  </si>
  <si>
    <t>L4812S</t>
  </si>
  <si>
    <t>Tomate Noire Russe Charboneuse</t>
  </si>
  <si>
    <t>L4813S</t>
  </si>
  <si>
    <t>Tomate San Marzano</t>
  </si>
  <si>
    <t>L4814S</t>
  </si>
  <si>
    <t>Tomate  Marmande</t>
  </si>
  <si>
    <t>L4815S</t>
  </si>
  <si>
    <t>Tomate cerise tempête de Sable</t>
  </si>
  <si>
    <t>L4816S</t>
  </si>
  <si>
    <t>Tomate Coeur de Boeuf Rose</t>
  </si>
  <si>
    <t>L4817S</t>
  </si>
  <si>
    <t>Tomate Sasha Altaï</t>
  </si>
  <si>
    <t>L4818S</t>
  </si>
  <si>
    <t>Tomate "German Gold"</t>
  </si>
  <si>
    <t>L4819S</t>
  </si>
  <si>
    <t>Tomate Prince Borghese</t>
  </si>
  <si>
    <t>L4820S</t>
  </si>
  <si>
    <t>Tomate Cerise Black Cherry</t>
  </si>
  <si>
    <t>L4821S</t>
  </si>
  <si>
    <t>Tomate Noire de Crimée</t>
  </si>
  <si>
    <t>L4822S</t>
  </si>
  <si>
    <t>Tomate yellow Belgian</t>
  </si>
  <si>
    <t>L4823S</t>
  </si>
  <si>
    <t>Tomate Rose de Berne</t>
  </si>
  <si>
    <t>L4824S</t>
  </si>
  <si>
    <t>Tomate Olirose de St Domingue</t>
  </si>
  <si>
    <t>L4825S</t>
  </si>
  <si>
    <t>Tomate Black Prince</t>
  </si>
  <si>
    <t>L4826S</t>
  </si>
  <si>
    <t>Tomate Pamplemousse du Grand-Père</t>
  </si>
  <si>
    <t>L4827S</t>
  </si>
  <si>
    <t>Tomate Blanche de Picardie</t>
  </si>
  <si>
    <t>L4828S</t>
  </si>
  <si>
    <t>Tomate Joyau d'Idaho</t>
  </si>
  <si>
    <t>L4829S</t>
  </si>
  <si>
    <t>Tomate Green Zebra</t>
  </si>
  <si>
    <t>L4830S</t>
  </si>
  <si>
    <t>Tomate cerise Calabash Rouge</t>
  </si>
  <si>
    <t>L4831S</t>
  </si>
  <si>
    <t>Tomate cerise Jaune poire</t>
  </si>
  <si>
    <t>L4832S</t>
  </si>
  <si>
    <t>Tomate Gloire de Malines</t>
  </si>
  <si>
    <t>L4833S</t>
  </si>
  <si>
    <t>Tomate cerise rouge poire</t>
  </si>
  <si>
    <t>L4834S</t>
  </si>
  <si>
    <t>Tomate cerise En mélange</t>
  </si>
  <si>
    <t>L4835S</t>
  </si>
  <si>
    <t>Tomate cerise Ida Gold</t>
  </si>
  <si>
    <t>L4836S</t>
  </si>
  <si>
    <t>Tomate cerise Vilma Cherry</t>
  </si>
  <si>
    <t>L4837S</t>
  </si>
  <si>
    <t>Tomate Gloire de Versailles</t>
  </si>
  <si>
    <t>L4838S</t>
  </si>
  <si>
    <t>Tomate cerise jaune ronde</t>
  </si>
  <si>
    <t>L4839S</t>
  </si>
  <si>
    <t>Tomate cerise "Miel du Mexique"</t>
  </si>
  <si>
    <t>L4840S</t>
  </si>
  <si>
    <t>Tomate Evergreen</t>
  </si>
  <si>
    <t>L4841S</t>
  </si>
  <si>
    <t>Tomate jaune St Vincent</t>
  </si>
  <si>
    <t>L4842S</t>
  </si>
  <si>
    <t>Tomate Belle de Loraine</t>
  </si>
  <si>
    <t>L4843S</t>
  </si>
  <si>
    <t>Tomate Poivron Jaune</t>
  </si>
  <si>
    <t>L4844S</t>
  </si>
  <si>
    <t>Tomate Purple Calabash</t>
  </si>
  <si>
    <t>L4845S</t>
  </si>
  <si>
    <t>Tomate Coeur de Boeuf Orange</t>
  </si>
  <si>
    <t>L4846S</t>
  </si>
  <si>
    <t>Tomate gardener's Delight</t>
  </si>
  <si>
    <t>L4847S</t>
  </si>
  <si>
    <t>Tomate Voyage</t>
  </si>
  <si>
    <t>L4848S</t>
  </si>
  <si>
    <t>Tomate Grosse des Marais</t>
  </si>
  <si>
    <t>L4849S</t>
  </si>
  <si>
    <t>Tomate cerise Zuckertraube</t>
  </si>
  <si>
    <t>L4850S</t>
  </si>
  <si>
    <t>Tomate Gregory Altaï</t>
  </si>
  <si>
    <t>L4851S</t>
  </si>
  <si>
    <t>Tomate Lime Green</t>
  </si>
  <si>
    <t>L4852S</t>
  </si>
  <si>
    <t>Tomate Tigerella</t>
  </si>
  <si>
    <t>L4853S</t>
  </si>
  <si>
    <t>Tomate Ananas</t>
  </si>
  <si>
    <t>L4855S</t>
  </si>
  <si>
    <t>Tomate cerise Balconi jaune</t>
  </si>
  <si>
    <t>L4857S</t>
  </si>
  <si>
    <t>Tomate cerise jaune Cocktail Clementine</t>
  </si>
  <si>
    <t>L4858S</t>
  </si>
  <si>
    <t>Tomate cerise Raisin Vert</t>
  </si>
  <si>
    <t>L4859S</t>
  </si>
  <si>
    <t>Tomate cerise Rose de Podlaki</t>
  </si>
  <si>
    <t>L4860S</t>
  </si>
  <si>
    <t>Tomate rouge Joffre</t>
  </si>
  <si>
    <t>L4861S</t>
  </si>
  <si>
    <t>Tomate Prune Noire</t>
  </si>
  <si>
    <t>L4862S</t>
  </si>
  <si>
    <t>Tomate Teton de Venus</t>
  </si>
  <si>
    <t>L4863S</t>
  </si>
  <si>
    <t>Tomate Suzy</t>
  </si>
  <si>
    <t>L4864S</t>
  </si>
  <si>
    <t>Tomate cerise Robin Rouge</t>
  </si>
  <si>
    <t>L4865S</t>
  </si>
  <si>
    <t>Tomate cerise Myriam</t>
  </si>
  <si>
    <t>L4866S</t>
  </si>
  <si>
    <t>Tomate groseille petit moineaux</t>
  </si>
  <si>
    <t>L4867S</t>
  </si>
  <si>
    <t>Tomate Brandywine</t>
  </si>
  <si>
    <t>L4868S</t>
  </si>
  <si>
    <t>Tomate Valencia Orange</t>
  </si>
  <si>
    <t>L4872S</t>
  </si>
  <si>
    <t>Tomate BLACK ZEBRA</t>
  </si>
  <si>
    <t>L4873S</t>
  </si>
  <si>
    <t>Tomate Purple Bumble Bee</t>
  </si>
  <si>
    <t>L4874S</t>
  </si>
  <si>
    <t>tomate rouge précoce Matina</t>
  </si>
  <si>
    <t>L4875S</t>
  </si>
  <si>
    <t>Tomate Olivette Rose</t>
  </si>
  <si>
    <t>L4876S</t>
  </si>
  <si>
    <t>Tomate Cerise Rose Quartz</t>
  </si>
  <si>
    <t>L4877S</t>
  </si>
  <si>
    <t>Tomate Triomphe de Liège</t>
  </si>
  <si>
    <t>L4878S</t>
  </si>
  <si>
    <t>Tomate Merveille des Serres</t>
  </si>
  <si>
    <t>L4879S</t>
  </si>
  <si>
    <t>Tomate Belgian Farmer's</t>
  </si>
  <si>
    <t>L4880S</t>
  </si>
  <si>
    <t>Tomate rouge précoce - Stupice</t>
  </si>
  <si>
    <t>L4881S</t>
  </si>
  <si>
    <t>Tomate Coeur de Boeuf blanche</t>
  </si>
  <si>
    <t>L4882S</t>
  </si>
  <si>
    <t>Tomate de couleur Coeur de Boeuf Russian 117</t>
  </si>
  <si>
    <t>L4884S</t>
  </si>
  <si>
    <t>Tomate verte de Huy</t>
  </si>
  <si>
    <t>L4885S</t>
  </si>
  <si>
    <t>Tomate rouge de Namur</t>
  </si>
  <si>
    <t>L4886S</t>
  </si>
  <si>
    <t>Tomate Charnue de Huy</t>
  </si>
  <si>
    <t>L4887S</t>
  </si>
  <si>
    <t>Tomate Prolifique de Falisolle</t>
  </si>
  <si>
    <t>L4888S</t>
  </si>
  <si>
    <t>Tomate Etoile Blanche d'Anvers</t>
  </si>
  <si>
    <t>L4889S</t>
  </si>
  <si>
    <t>Tomate Blush</t>
  </si>
  <si>
    <t>L4890S</t>
  </si>
  <si>
    <t>Tomate Japonaise basse</t>
  </si>
  <si>
    <t>L4891S</t>
  </si>
  <si>
    <t>Tomate Glacier</t>
  </si>
  <si>
    <t>L4892S</t>
  </si>
  <si>
    <t>Tomate Canabec rose</t>
  </si>
  <si>
    <t>L4893S</t>
  </si>
  <si>
    <t>Tomate Teton de Wepion</t>
  </si>
  <si>
    <t>L4894S</t>
  </si>
  <si>
    <t>Tomate cerise Yellow Submarine</t>
  </si>
  <si>
    <t>L4895S</t>
  </si>
  <si>
    <t>Tomate Reine des hatives</t>
  </si>
  <si>
    <t>L4896S</t>
  </si>
  <si>
    <t>Tomate Cherokee Chocolate</t>
  </si>
  <si>
    <t>L4897S</t>
  </si>
  <si>
    <t>Tomate rouge Corma (lignée 1 de gembloux)</t>
  </si>
  <si>
    <t>L4898S</t>
  </si>
  <si>
    <t>Tomate St Jean D'Angely</t>
  </si>
  <si>
    <t>L4899S</t>
  </si>
  <si>
    <t>Tomate Chemin Rouge</t>
  </si>
  <si>
    <t>L4900S</t>
  </si>
  <si>
    <t>Tomate Big White Pink Stripes</t>
  </si>
  <si>
    <t>L4901S</t>
  </si>
  <si>
    <t>Tomate Great White Blue</t>
  </si>
  <si>
    <t>L4902S</t>
  </si>
  <si>
    <t>Tomate Harvard Square</t>
  </si>
  <si>
    <t>L4903S</t>
  </si>
  <si>
    <t>Tomate Orangette</t>
  </si>
  <si>
    <t>L4904S</t>
  </si>
  <si>
    <t>Tomate Bronze de Belgique</t>
  </si>
  <si>
    <t>L4907S</t>
  </si>
  <si>
    <t>Tomate Kipraku Jullio</t>
  </si>
  <si>
    <t>L4908S</t>
  </si>
  <si>
    <t>Tomate rouge Anna Russian</t>
  </si>
  <si>
    <t>L4909S</t>
  </si>
  <si>
    <t>Tomate jaune délice d'or</t>
  </si>
  <si>
    <t>L4910S</t>
  </si>
  <si>
    <t>Tomate Grosse de Dordogne</t>
  </si>
  <si>
    <t>L4911S</t>
  </si>
  <si>
    <t>Tomate à coeur rose strié de Pessace</t>
  </si>
  <si>
    <t>L4912S</t>
  </si>
  <si>
    <t>Tomate rose d'Espelette</t>
  </si>
  <si>
    <t>L4913S</t>
  </si>
  <si>
    <t>Tomate Gloire de Wilrijk</t>
  </si>
  <si>
    <t>L4914S</t>
  </si>
  <si>
    <t>Tomate black beauty</t>
  </si>
  <si>
    <t>L4915S</t>
  </si>
  <si>
    <t>Tomate Damascus Steel</t>
  </si>
  <si>
    <t>L4916S</t>
  </si>
  <si>
    <t>Tomate Wolverine</t>
  </si>
  <si>
    <t>L4917S</t>
  </si>
  <si>
    <t>Tomate Bonbon de Gembloux - CTHGx</t>
  </si>
  <si>
    <t>L4918S</t>
  </si>
  <si>
    <t>Tomate Bowen Buckeye</t>
  </si>
  <si>
    <t>L4919S</t>
  </si>
  <si>
    <t>Tomate Ivory Tears</t>
  </si>
  <si>
    <t>L4922S</t>
  </si>
  <si>
    <t>Tomate Rouge de Gand</t>
  </si>
  <si>
    <t>L4923S</t>
  </si>
  <si>
    <t>Tomate cerise Green Doctor Frosted</t>
  </si>
  <si>
    <t>L4924S</t>
  </si>
  <si>
    <t xml:space="preserve">Tomate Pera D'Abruzzo </t>
  </si>
  <si>
    <t>L4925S</t>
  </si>
  <si>
    <t>Tomate Merveille de Bastogne</t>
  </si>
  <si>
    <t>L4926S</t>
  </si>
  <si>
    <t>Tomate Coeur de boeuf bleue</t>
  </si>
  <si>
    <t>L4935S</t>
  </si>
  <si>
    <t>Tomate Marmande jaune</t>
  </si>
  <si>
    <t>L4936S</t>
  </si>
  <si>
    <t>Tomate Jaune côtelée du mont saint louis</t>
  </si>
  <si>
    <t>P0480S</t>
  </si>
  <si>
    <t>Allians 28/30 - Plants de pommes de terre - 1kg</t>
  </si>
  <si>
    <t>Plants</t>
  </si>
  <si>
    <t>1 kg</t>
  </si>
  <si>
    <t>P0010S</t>
  </si>
  <si>
    <t>Charlotte 25/32 - Plants de pommes de terre - 1kg</t>
  </si>
  <si>
    <t>P0020S</t>
  </si>
  <si>
    <t>Désirée 35/45 - Plants de pommes de terre - 1kg</t>
  </si>
  <si>
    <t>P0030S</t>
  </si>
  <si>
    <t>Nicola 25/32 - Plants de pommes de terre - 1kg</t>
  </si>
  <si>
    <t>P0050S</t>
  </si>
  <si>
    <t>Belle de Fontenay  25/32 - Plants de pommes de terre - 1kg</t>
  </si>
  <si>
    <t>P0060S</t>
  </si>
  <si>
    <t>Ratte  25/35 - Plants de pommes de terre - 1kg</t>
  </si>
  <si>
    <t>P0400S</t>
  </si>
  <si>
    <t>King Edward 28/40 - Plants de pommes de terre - 1kg</t>
  </si>
  <si>
    <t>P0430S</t>
  </si>
  <si>
    <t>Rosabelle 28/35 - Plants de pommes de terre - 1kg</t>
  </si>
  <si>
    <t>P0040S</t>
  </si>
  <si>
    <t>Goldmarie 25/32 - Plants de pommes de terre - 1kg</t>
  </si>
  <si>
    <t>P0080S</t>
  </si>
  <si>
    <t>Corne de Gatte 25/35 - Plants de pommes de terre - 1kg</t>
  </si>
  <si>
    <t>P0620S</t>
  </si>
  <si>
    <t>Jeannette 25/40 - Plants de pommes de terre - 1kg</t>
  </si>
  <si>
    <t>P0610S</t>
  </si>
  <si>
    <t>Gaïane 35/45 - Plants de pommes de terre - 1kg</t>
  </si>
  <si>
    <t>P0630S</t>
  </si>
  <si>
    <t>Chérie 25/35 - Plants de pommes de terre - 1kg</t>
  </si>
  <si>
    <t>P0481S</t>
  </si>
  <si>
    <t>Allians 28/30 - Plants de pommes de terre - 5kg</t>
  </si>
  <si>
    <t>5 kg</t>
  </si>
  <si>
    <t>P0011S</t>
  </si>
  <si>
    <t>Charlotte 25/32 - Plants de pommes de terre - 5kg</t>
  </si>
  <si>
    <t>P0021S</t>
  </si>
  <si>
    <t>Désirée 35/45 - Plants de pommes de terre - 5kg</t>
  </si>
  <si>
    <t>P0031S</t>
  </si>
  <si>
    <t>Nicola 25/32 - Plants de pommes de terre - 5kg</t>
  </si>
  <si>
    <t>P0431S</t>
  </si>
  <si>
    <t>Rosabelle 28/35 - Plants de pommes de terre - 5kg</t>
  </si>
  <si>
    <t>P0041S</t>
  </si>
  <si>
    <t>Goldmarie 25/32 - Plants de pommes de terre - 5kg</t>
  </si>
  <si>
    <t>P0081S</t>
  </si>
  <si>
    <t>Corne de Gatte 25/35 - Plants de pommes de terre - 5kg</t>
  </si>
  <si>
    <t>P0621S</t>
  </si>
  <si>
    <t>Jeannette 25/40 - Plants de pommes de terre - 5kg</t>
  </si>
  <si>
    <t>P0611S</t>
  </si>
  <si>
    <t>Gaïane 35/45 - Plants de pommes de terre - 5kg</t>
  </si>
  <si>
    <t>P0631S</t>
  </si>
  <si>
    <t>Chérie 25/35 - Plants de pommes de terre - 5kg</t>
  </si>
  <si>
    <t>P0312S</t>
  </si>
  <si>
    <t>Ail  rose de printemps Clédor -  1 tête</t>
  </si>
  <si>
    <t>1 tête</t>
  </si>
  <si>
    <t>P0312S4S</t>
  </si>
  <si>
    <t>Ail  rose de printemps Clédor -  10 têtes</t>
  </si>
  <si>
    <t>10 têtes</t>
  </si>
  <si>
    <t>P0110S</t>
  </si>
  <si>
    <t>Oignon Sturon - 250gr</t>
  </si>
  <si>
    <t>250 gr</t>
  </si>
  <si>
    <t>P0111S</t>
  </si>
  <si>
    <t>Oignon Sturon - 500gr</t>
  </si>
  <si>
    <t>500 gr</t>
  </si>
  <si>
    <t>P0112S</t>
  </si>
  <si>
    <t>Oignon Sturon - 1kg</t>
  </si>
  <si>
    <t>P0120S</t>
  </si>
  <si>
    <t>Oignon rouge Red Baron  - 250 gr</t>
  </si>
  <si>
    <t>P0121S</t>
  </si>
  <si>
    <t>Oignon rouge Red Baron  - 500 gr</t>
  </si>
  <si>
    <t>P0122S</t>
  </si>
  <si>
    <t>Oignon rouge Red Baron  - 1kg</t>
  </si>
  <si>
    <t>P0250S</t>
  </si>
  <si>
    <t>Echalote Longor - 250gr</t>
  </si>
  <si>
    <t>P0251S</t>
  </si>
  <si>
    <t>Echalote Longor - 500gr</t>
  </si>
  <si>
    <t>P0252S</t>
  </si>
  <si>
    <t>Echalote Longor - 1Kg</t>
  </si>
  <si>
    <t>P0270S</t>
  </si>
  <si>
    <t>Echalote Red Sun 250g</t>
  </si>
  <si>
    <t>P0271S</t>
  </si>
  <si>
    <t>Echalote Red Sun 500g</t>
  </si>
  <si>
    <t>P0272S</t>
  </si>
  <si>
    <t>Echalote Red Sun 1kg</t>
  </si>
  <si>
    <t>P0402S</t>
  </si>
  <si>
    <t>Topinambours Fuseau - 10 tubercules</t>
  </si>
  <si>
    <t>10 tubercules</t>
  </si>
  <si>
    <t>&lt;&lt; totaux automatiques sur excel&gt;&gt;</t>
  </si>
  <si>
    <t>Les achats groupés se paient lors de la commande.  Merci.</t>
  </si>
  <si>
    <t>TOTAL QUE JE PAIE :</t>
  </si>
  <si>
    <t>A PAYER:</t>
  </si>
  <si>
    <t>TOTAL</t>
  </si>
  <si>
    <t xml:space="preserve">Cercle  royal horticole et avicole de Woluwe-Stockel  </t>
  </si>
  <si>
    <t>NOM</t>
  </si>
  <si>
    <t>Adresse</t>
  </si>
  <si>
    <t>Tél/GSM</t>
  </si>
  <si>
    <t>Courriel</t>
  </si>
  <si>
    <t>Livraison  début  février et mi-février (pdt)</t>
  </si>
  <si>
    <t>Prénom</t>
  </si>
  <si>
    <t>Bon de commande à envoyer à info@cercle-horticole-woluwe.be pour le 11 janvier 2025 (rue Lessire, 4, 1160 Bxl)</t>
  </si>
  <si>
    <t xml:space="preserve">                                </t>
  </si>
  <si>
    <t>Livraisons suivant possibilités de stock chez Semailles</t>
  </si>
  <si>
    <t xml:space="preserve">BON DE COMMANDE GROUPEE de  semences et bulbes potagers et floraux printemps 2025 chez SEMAILLES via Rixensart </t>
  </si>
  <si>
    <t>Paiement sur le compte BE73 7310 1037 7860 avant le 14 janvier 2025</t>
  </si>
  <si>
    <r>
      <rPr>
        <b/>
        <sz val="14"/>
        <color theme="1"/>
        <rFont val="Aptos Narrow"/>
        <family val="2"/>
        <scheme val="minor"/>
      </rPr>
      <t>O :</t>
    </r>
    <r>
      <rPr>
        <b/>
        <sz val="11"/>
        <color theme="1"/>
        <rFont val="Aptos Narrow"/>
        <family val="2"/>
        <scheme val="minor"/>
      </rPr>
      <t xml:space="preserve"> A  la remise de ce bordereau, cash</t>
    </r>
  </si>
  <si>
    <t xml:space="preserve">O :  Par virement au compte du cercle royal horticole et avicole de Woluwe-Stockel: </t>
  </si>
  <si>
    <t xml:space="preserve">        BE73 7310 1037 7860, avant le 14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</si>
</sst>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80C]_-;\-* #,##0.00\ [$€-80C]_-;_-* &quot;-&quot;??\ [$€-80C]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indexed="8"/>
      <name val="Comic Sans MS"/>
      <family val="4"/>
    </font>
    <font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562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4" fontId="6" fillId="0" borderId="1" xfId="1" applyFont="1" applyFill="1" applyBorder="1" applyAlignment="1">
      <alignment horizontal="center"/>
    </xf>
    <xf numFmtId="44" fontId="7" fillId="0" borderId="2" xfId="0" applyNumberFormat="1" applyFont="1" applyBorder="1" applyAlignment="1">
      <alignment horizontal="center"/>
    </xf>
    <xf numFmtId="44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6" fillId="0" borderId="0" xfId="0" applyFont="1"/>
    <xf numFmtId="0" fontId="9" fillId="0" borderId="1" xfId="0" applyFont="1" applyBorder="1"/>
    <xf numFmtId="164" fontId="6" fillId="0" borderId="1" xfId="1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4" fontId="6" fillId="0" borderId="3" xfId="1" applyNumberFormat="1" applyFont="1" applyFill="1" applyBorder="1" applyAlignment="1">
      <alignment horizontal="center"/>
    </xf>
    <xf numFmtId="44" fontId="7" fillId="0" borderId="3" xfId="0" applyNumberFormat="1" applyFont="1" applyBorder="1" applyAlignment="1">
      <alignment horizontal="center"/>
    </xf>
    <xf numFmtId="0" fontId="11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0" borderId="0" xfId="0" applyNumberFormat="1" applyProtection="1">
      <protection locked="0"/>
    </xf>
    <xf numFmtId="0" fontId="13" fillId="3" borderId="0" xfId="0" applyFont="1" applyFill="1" applyAlignment="1">
      <alignment horizontal="left" vertical="center"/>
    </xf>
    <xf numFmtId="44" fontId="12" fillId="0" borderId="0" xfId="1" applyFont="1" applyBorder="1"/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44" fontId="7" fillId="0" borderId="14" xfId="0" applyNumberFormat="1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Alignment="1">
      <alignment horizontal="right"/>
    </xf>
    <xf numFmtId="0" fontId="10" fillId="0" borderId="0" xfId="0" applyFont="1"/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10" fillId="5" borderId="1" xfId="0" applyFont="1" applyFill="1" applyBorder="1" applyAlignment="1">
      <alignment horizontal="left" vertical="center"/>
    </xf>
    <xf numFmtId="15" fontId="10" fillId="5" borderId="15" xfId="0" applyNumberFormat="1" applyFont="1" applyFill="1" applyBorder="1" applyAlignment="1">
      <alignment vertical="center"/>
    </xf>
    <xf numFmtId="15" fontId="7" fillId="5" borderId="16" xfId="0" applyNumberFormat="1" applyFont="1" applyFill="1" applyBorder="1" applyAlignment="1">
      <alignment vertical="center"/>
    </xf>
    <xf numFmtId="15" fontId="7" fillId="5" borderId="17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0" xfId="0" applyFont="1" applyBorder="1" applyProtection="1">
      <protection locked="0"/>
    </xf>
    <xf numFmtId="0" fontId="10" fillId="0" borderId="0" xfId="0" applyFont="1" applyAlignment="1">
      <alignment vertical="top"/>
    </xf>
    <xf numFmtId="0" fontId="2" fillId="0" borderId="0" xfId="0" applyFont="1" applyBorder="1" applyProtection="1">
      <protection locked="0"/>
    </xf>
    <xf numFmtId="44" fontId="0" fillId="0" borderId="0" xfId="0" applyNumberFormat="1"/>
    <xf numFmtId="0" fontId="3" fillId="0" borderId="0" xfId="0" applyFont="1"/>
    <xf numFmtId="44" fontId="3" fillId="0" borderId="0" xfId="0" applyNumberFormat="1" applyFont="1"/>
  </cellXfs>
  <cellStyles count="2">
    <cellStyle name="Monétaire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1135380</xdr:colOff>
      <xdr:row>0</xdr:row>
      <xdr:rowOff>71438</xdr:rowOff>
    </xdr:from>
    <xdr:to>
      <xdr:col>5</xdr:col>
      <xdr:colOff>563563</xdr:colOff>
      <xdr:row>2</xdr:row>
      <xdr:rowOff>204711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9ECE16-FA09-4389-BFC1-1164CEC1A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8610" y="71438"/>
          <a:ext cx="853123" cy="598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talogue\2022\Catalogue\Assortiment%20Semaill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ences"/>
      <sheetName val="STOCK actuel"/>
      <sheetName val="Feuil8"/>
      <sheetName val="Feuil2"/>
      <sheetName val="Feuil6"/>
      <sheetName val="Oh green"/>
      <sheetName val="Tourniquet"/>
      <sheetName val="décision achat"/>
      <sheetName val="2 présentoirs"/>
      <sheetName val="1 présentoir"/>
      <sheetName val="Ecoflora"/>
      <sheetName val="Feuil3"/>
      <sheetName val="Feuil7"/>
    </sheetNames>
    <sheetDataSet>
      <sheetData sheetId="0"/>
      <sheetData sheetId="1"/>
      <sheetData sheetId="2">
        <row r="1">
          <cell r="A1" t="str">
            <v>A0010S</v>
          </cell>
          <cell r="B1" t="str">
            <v>SEMAILLES</v>
          </cell>
        </row>
        <row r="2">
          <cell r="A2" t="str">
            <v>A0020S</v>
          </cell>
          <cell r="B2" t="str">
            <v>SATIVA</v>
          </cell>
        </row>
        <row r="3">
          <cell r="A3" t="str">
            <v>A0021S</v>
          </cell>
          <cell r="B3" t="str">
            <v>BINGENHEIM</v>
          </cell>
        </row>
        <row r="4">
          <cell r="A4" t="str">
            <v>A0022S</v>
          </cell>
          <cell r="B4" t="str">
            <v>BOLSTER</v>
          </cell>
        </row>
        <row r="5">
          <cell r="A5" t="str">
            <v>A0023S</v>
          </cell>
          <cell r="B5" t="str">
            <v>SATIVA</v>
          </cell>
        </row>
        <row r="6">
          <cell r="A6" t="str">
            <v>A0024S</v>
          </cell>
          <cell r="B6" t="str">
            <v>SATIVA</v>
          </cell>
        </row>
        <row r="7">
          <cell r="A7" t="str">
            <v>A0025S</v>
          </cell>
          <cell r="B7" t="str">
            <v>LISEROLE</v>
          </cell>
        </row>
        <row r="8">
          <cell r="A8" t="str">
            <v>A0027S</v>
          </cell>
          <cell r="B8" t="str">
            <v>AUBEPIN</v>
          </cell>
        </row>
        <row r="9">
          <cell r="A9" t="str">
            <v>A0028S</v>
          </cell>
          <cell r="B9" t="str">
            <v>BOUCHE1</v>
          </cell>
        </row>
        <row r="10">
          <cell r="A10" t="str">
            <v>A0029S</v>
          </cell>
          <cell r="B10" t="str">
            <v>SATIVA</v>
          </cell>
        </row>
        <row r="11">
          <cell r="A11" t="str">
            <v>A0030S</v>
          </cell>
          <cell r="B11" t="str">
            <v>BINGENHEIM</v>
          </cell>
        </row>
        <row r="12">
          <cell r="A12" t="str">
            <v>A0040S</v>
          </cell>
          <cell r="B12" t="str">
            <v>SATIVA</v>
          </cell>
        </row>
        <row r="13">
          <cell r="A13" t="str">
            <v>A0045S</v>
          </cell>
          <cell r="B13" t="str">
            <v>SEMAILLES</v>
          </cell>
        </row>
        <row r="14">
          <cell r="A14" t="str">
            <v>A0050S</v>
          </cell>
          <cell r="B14" t="str">
            <v>ANTHESIS</v>
          </cell>
        </row>
        <row r="15">
          <cell r="A15" t="str">
            <v>A0060S</v>
          </cell>
          <cell r="B15" t="str">
            <v>BOLSTER</v>
          </cell>
        </row>
        <row r="16">
          <cell r="A16" t="str">
            <v>A0061S</v>
          </cell>
          <cell r="B16" t="str">
            <v>SEMAILLES</v>
          </cell>
        </row>
        <row r="17">
          <cell r="A17" t="str">
            <v>A0065S</v>
          </cell>
          <cell r="B17" t="str">
            <v>BOLSTER</v>
          </cell>
        </row>
        <row r="18">
          <cell r="A18" t="str">
            <v>A0080S</v>
          </cell>
          <cell r="B18" t="str">
            <v>BINGENHEIM</v>
          </cell>
        </row>
        <row r="19">
          <cell r="A19" t="str">
            <v>A0090S</v>
          </cell>
          <cell r="B19" t="str">
            <v>SATIVA</v>
          </cell>
        </row>
        <row r="20">
          <cell r="A20" t="str">
            <v>A0091S</v>
          </cell>
          <cell r="B20" t="str">
            <v>BOLSTER</v>
          </cell>
        </row>
        <row r="21">
          <cell r="A21" t="str">
            <v>A0092S</v>
          </cell>
          <cell r="B21" t="str">
            <v>BOLSTER</v>
          </cell>
        </row>
        <row r="22">
          <cell r="A22" t="str">
            <v>A0093S</v>
          </cell>
          <cell r="B22" t="str">
            <v>ANTHESIS</v>
          </cell>
        </row>
        <row r="23">
          <cell r="A23" t="str">
            <v>A0095S</v>
          </cell>
          <cell r="B23" t="str">
            <v>SEMAILLES</v>
          </cell>
        </row>
        <row r="24">
          <cell r="A24" t="str">
            <v>A0110S</v>
          </cell>
          <cell r="B24" t="str">
            <v>BOLSTER</v>
          </cell>
        </row>
        <row r="25">
          <cell r="A25" t="str">
            <v>A0111S</v>
          </cell>
          <cell r="B25" t="str">
            <v>SEMAILLES</v>
          </cell>
        </row>
        <row r="26">
          <cell r="A26" t="str">
            <v>A0120S</v>
          </cell>
          <cell r="B26" t="str">
            <v>SATIVA</v>
          </cell>
        </row>
        <row r="27">
          <cell r="A27" t="str">
            <v>A0130S</v>
          </cell>
          <cell r="B27" t="str">
            <v>SEMAILLES</v>
          </cell>
        </row>
        <row r="28">
          <cell r="A28" t="str">
            <v>A1005S</v>
          </cell>
          <cell r="B28" t="str">
            <v>SATIVA</v>
          </cell>
        </row>
        <row r="29">
          <cell r="A29" t="str">
            <v>A1007S</v>
          </cell>
          <cell r="B29" t="str">
            <v>ANTHESIS</v>
          </cell>
        </row>
        <row r="30">
          <cell r="A30" t="str">
            <v>A1010S</v>
          </cell>
          <cell r="B30" t="str">
            <v>BETTE</v>
          </cell>
        </row>
        <row r="31">
          <cell r="A31" t="str">
            <v>A1020S</v>
          </cell>
          <cell r="B31" t="str">
            <v>SEMAILLES</v>
          </cell>
        </row>
        <row r="32">
          <cell r="A32" t="str">
            <v>A1021S</v>
          </cell>
          <cell r="B32" t="str">
            <v>SEMAILLES</v>
          </cell>
        </row>
        <row r="33">
          <cell r="A33" t="str">
            <v>A1025S</v>
          </cell>
          <cell r="B33" t="str">
            <v>SEMAILLES</v>
          </cell>
        </row>
        <row r="34">
          <cell r="A34" t="str">
            <v>A1030S</v>
          </cell>
          <cell r="B34" t="str">
            <v>SATIVA</v>
          </cell>
        </row>
        <row r="35">
          <cell r="A35" t="str">
            <v>A1031S</v>
          </cell>
          <cell r="B35" t="str">
            <v>SEMAILLES</v>
          </cell>
        </row>
        <row r="36">
          <cell r="A36" t="str">
            <v>A1032S</v>
          </cell>
          <cell r="B36" t="str">
            <v>HUZEEL</v>
          </cell>
        </row>
        <row r="37">
          <cell r="A37" t="str">
            <v>A1035S</v>
          </cell>
          <cell r="B37" t="str">
            <v>BINGENHEIM</v>
          </cell>
        </row>
        <row r="38">
          <cell r="A38" t="str">
            <v>A1040S</v>
          </cell>
          <cell r="B38" t="str">
            <v>SATIVA</v>
          </cell>
        </row>
        <row r="39">
          <cell r="A39" t="str">
            <v>A1051S</v>
          </cell>
          <cell r="B39" t="str">
            <v>BOLSTER</v>
          </cell>
        </row>
        <row r="40">
          <cell r="A40" t="str">
            <v>A1060S</v>
          </cell>
          <cell r="B40" t="str">
            <v>BETTE</v>
          </cell>
        </row>
        <row r="41">
          <cell r="A41" t="str">
            <v>A1070S</v>
          </cell>
          <cell r="B41" t="str">
            <v>HUZEEL</v>
          </cell>
        </row>
        <row r="42">
          <cell r="A42" t="str">
            <v>A1071S</v>
          </cell>
          <cell r="B42" t="str">
            <v>AUBEPIN</v>
          </cell>
        </row>
        <row r="43">
          <cell r="A43" t="str">
            <v>A1080S</v>
          </cell>
          <cell r="B43" t="str">
            <v>BOLSTER</v>
          </cell>
        </row>
        <row r="44">
          <cell r="A44" t="str">
            <v>A1090S</v>
          </cell>
          <cell r="B44" t="str">
            <v>SATIVA</v>
          </cell>
        </row>
        <row r="45">
          <cell r="A45" t="str">
            <v>A1100S</v>
          </cell>
          <cell r="B45" t="str">
            <v>ANTHESIS</v>
          </cell>
        </row>
        <row r="46">
          <cell r="A46" t="str">
            <v>A1105S</v>
          </cell>
          <cell r="B46" t="str">
            <v>SATIVA</v>
          </cell>
        </row>
        <row r="47">
          <cell r="A47" t="str">
            <v>A1110S</v>
          </cell>
          <cell r="B47" t="str">
            <v>SATIVA</v>
          </cell>
        </row>
        <row r="48">
          <cell r="A48" t="str">
            <v>A1115S</v>
          </cell>
          <cell r="B48" t="str">
            <v>SEMAILLES</v>
          </cell>
        </row>
        <row r="49">
          <cell r="A49" t="str">
            <v>A1120S</v>
          </cell>
          <cell r="B49" t="str">
            <v>BOLSTER</v>
          </cell>
        </row>
        <row r="50">
          <cell r="A50" t="str">
            <v>A1121S</v>
          </cell>
          <cell r="B50" t="str">
            <v>SATIVA</v>
          </cell>
        </row>
        <row r="51">
          <cell r="A51" t="str">
            <v>A1130S</v>
          </cell>
          <cell r="B51" t="str">
            <v>BOLSTER</v>
          </cell>
        </row>
        <row r="52">
          <cell r="A52" t="str">
            <v>A1160S</v>
          </cell>
          <cell r="B52" t="str">
            <v>SEMAILLES</v>
          </cell>
        </row>
        <row r="53">
          <cell r="A53" t="str">
            <v>E0120S</v>
          </cell>
          <cell r="B53" t="str">
            <v>SATIVA</v>
          </cell>
        </row>
        <row r="54">
          <cell r="A54" t="str">
            <v>E0136S</v>
          </cell>
          <cell r="B54" t="str">
            <v>SATIVA</v>
          </cell>
        </row>
        <row r="55">
          <cell r="A55" t="str">
            <v>E0138S</v>
          </cell>
          <cell r="B55" t="str">
            <v>GERMINANC2</v>
          </cell>
        </row>
        <row r="56">
          <cell r="A56" t="str">
            <v>F0040S</v>
          </cell>
          <cell r="B56" t="str">
            <v>BOLSTER</v>
          </cell>
        </row>
        <row r="57">
          <cell r="A57" t="str">
            <v>F0041S</v>
          </cell>
          <cell r="B57" t="str">
            <v>SATIVA</v>
          </cell>
        </row>
        <row r="58">
          <cell r="A58" t="str">
            <v>F0050S</v>
          </cell>
          <cell r="B58" t="str">
            <v>BOLSTER</v>
          </cell>
        </row>
        <row r="59">
          <cell r="A59" t="str">
            <v>F0051S</v>
          </cell>
          <cell r="B59" t="str">
            <v>BOLSTER</v>
          </cell>
        </row>
        <row r="60">
          <cell r="A60" t="str">
            <v>F0052S</v>
          </cell>
          <cell r="B60" t="str">
            <v>SEMAILLES</v>
          </cell>
        </row>
        <row r="61">
          <cell r="A61" t="str">
            <v>F0055S</v>
          </cell>
          <cell r="B61" t="str">
            <v>HUZEEL</v>
          </cell>
        </row>
        <row r="62">
          <cell r="A62" t="str">
            <v>F0060S</v>
          </cell>
          <cell r="B62" t="str">
            <v>LISEROLE</v>
          </cell>
        </row>
        <row r="63">
          <cell r="A63" t="str">
            <v>F0065S</v>
          </cell>
          <cell r="B63" t="str">
            <v>SEMAILLES</v>
          </cell>
        </row>
        <row r="64">
          <cell r="A64" t="str">
            <v>F0067S</v>
          </cell>
          <cell r="B64" t="str">
            <v>BOLSTER</v>
          </cell>
        </row>
        <row r="65">
          <cell r="A65" t="str">
            <v>F0068S</v>
          </cell>
          <cell r="B65" t="str">
            <v>BOLSTER</v>
          </cell>
        </row>
        <row r="66">
          <cell r="A66" t="str">
            <v>F0080S</v>
          </cell>
          <cell r="B66" t="str">
            <v>BOLSTER</v>
          </cell>
        </row>
        <row r="67">
          <cell r="A67" t="str">
            <v>F0084S</v>
          </cell>
          <cell r="B67" t="str">
            <v>BOUCHE1</v>
          </cell>
        </row>
        <row r="68">
          <cell r="A68" t="str">
            <v>F0087S</v>
          </cell>
          <cell r="B68" t="str">
            <v>SEMAILLES</v>
          </cell>
        </row>
        <row r="69">
          <cell r="A69" t="str">
            <v>F0115S</v>
          </cell>
          <cell r="B69" t="str">
            <v>BINGENHEIM</v>
          </cell>
        </row>
        <row r="70">
          <cell r="A70" t="str">
            <v>F0130S</v>
          </cell>
          <cell r="B70" t="str">
            <v>SATIVA</v>
          </cell>
        </row>
        <row r="71">
          <cell r="A71" t="str">
            <v>F0150S</v>
          </cell>
          <cell r="B71" t="str">
            <v>SEMAILLES</v>
          </cell>
        </row>
        <row r="72">
          <cell r="A72" t="str">
            <v>F0155S</v>
          </cell>
          <cell r="B72" t="str">
            <v>SEMAILLES</v>
          </cell>
        </row>
        <row r="73">
          <cell r="A73" t="str">
            <v>F0160S</v>
          </cell>
          <cell r="B73" t="str">
            <v>BOLSTER</v>
          </cell>
        </row>
        <row r="74">
          <cell r="A74" t="str">
            <v>F0210S</v>
          </cell>
          <cell r="B74" t="str">
            <v>HUZEEL</v>
          </cell>
        </row>
        <row r="75">
          <cell r="A75" t="str">
            <v>F0215S</v>
          </cell>
          <cell r="B75" t="str">
            <v>SEMAILLES</v>
          </cell>
        </row>
        <row r="76">
          <cell r="A76" t="str">
            <v>F0220S</v>
          </cell>
          <cell r="B76" t="str">
            <v>HUZEEL</v>
          </cell>
        </row>
        <row r="77">
          <cell r="A77" t="str">
            <v>F0230S</v>
          </cell>
          <cell r="B77" t="str">
            <v>SEMAILLES</v>
          </cell>
        </row>
        <row r="78">
          <cell r="A78" t="str">
            <v>F0240S</v>
          </cell>
          <cell r="B78" t="str">
            <v>GERMINANC2</v>
          </cell>
        </row>
        <row r="79">
          <cell r="A79" t="str">
            <v>F0241S</v>
          </cell>
          <cell r="B79" t="str">
            <v>GERMINANC2</v>
          </cell>
        </row>
        <row r="80">
          <cell r="A80" t="str">
            <v>F0243S</v>
          </cell>
          <cell r="B80" t="str">
            <v>SATIVA</v>
          </cell>
        </row>
        <row r="81">
          <cell r="A81" t="str">
            <v>F0244S</v>
          </cell>
          <cell r="B81" t="str">
            <v>SEMAILLES</v>
          </cell>
        </row>
        <row r="82">
          <cell r="A82" t="str">
            <v>F0246S</v>
          </cell>
          <cell r="B82" t="str">
            <v>SEMAILLES</v>
          </cell>
        </row>
        <row r="83">
          <cell r="A83" t="str">
            <v>F0250S</v>
          </cell>
          <cell r="B83" t="str">
            <v>BOUCHE1</v>
          </cell>
        </row>
        <row r="84">
          <cell r="A84" t="str">
            <v>F0260S</v>
          </cell>
          <cell r="B84" t="str">
            <v>BOLSTER</v>
          </cell>
        </row>
        <row r="85">
          <cell r="A85" t="str">
            <v>F0270S</v>
          </cell>
          <cell r="B85" t="str">
            <v>BOLSTER</v>
          </cell>
        </row>
        <row r="86">
          <cell r="A86" t="str">
            <v>F0280S</v>
          </cell>
          <cell r="B86" t="str">
            <v>BOLSTER</v>
          </cell>
        </row>
        <row r="87">
          <cell r="A87" t="str">
            <v>F0290S</v>
          </cell>
          <cell r="B87" t="str">
            <v>BOLSTER</v>
          </cell>
        </row>
        <row r="88">
          <cell r="A88" t="str">
            <v>F0300S</v>
          </cell>
          <cell r="B88" t="str">
            <v>BINGENHEIM</v>
          </cell>
        </row>
        <row r="89">
          <cell r="A89" t="str">
            <v>F0305S</v>
          </cell>
          <cell r="B89" t="str">
            <v>BINGENHEIM</v>
          </cell>
        </row>
        <row r="90">
          <cell r="A90" t="str">
            <v>F0310S</v>
          </cell>
          <cell r="B90" t="str">
            <v>BOLSTER</v>
          </cell>
        </row>
        <row r="91">
          <cell r="A91" t="str">
            <v>F0315S</v>
          </cell>
          <cell r="B91" t="str">
            <v>HUZEEL</v>
          </cell>
        </row>
        <row r="92">
          <cell r="A92" t="str">
            <v>F0322S</v>
          </cell>
          <cell r="B92" t="str">
            <v>CHABOTTIN</v>
          </cell>
        </row>
        <row r="93">
          <cell r="A93" t="str">
            <v>F0325S</v>
          </cell>
          <cell r="B93" t="str">
            <v>SEMAILLES</v>
          </cell>
        </row>
        <row r="94">
          <cell r="A94" t="str">
            <v>F0326S</v>
          </cell>
          <cell r="B94" t="str">
            <v>SEMAILLES</v>
          </cell>
        </row>
        <row r="95">
          <cell r="A95" t="str">
            <v>F0333S</v>
          </cell>
          <cell r="B95" t="str">
            <v>ANTHESIS</v>
          </cell>
        </row>
        <row r="96">
          <cell r="A96" t="str">
            <v>F0340S</v>
          </cell>
          <cell r="B96" t="str">
            <v>BINGENHEIM</v>
          </cell>
        </row>
        <row r="97">
          <cell r="A97" t="str">
            <v>F0341S</v>
          </cell>
          <cell r="B97" t="str">
            <v>SEMAILLES</v>
          </cell>
        </row>
        <row r="98">
          <cell r="A98" t="str">
            <v>F0342S</v>
          </cell>
          <cell r="B98" t="str">
            <v>BOUCHE1</v>
          </cell>
        </row>
        <row r="99">
          <cell r="A99" t="str">
            <v>F0361S</v>
          </cell>
          <cell r="B99" t="str">
            <v>LISEROLE</v>
          </cell>
        </row>
        <row r="100">
          <cell r="A100" t="str">
            <v>F0364S</v>
          </cell>
          <cell r="B100" t="str">
            <v>BOLSTER</v>
          </cell>
        </row>
        <row r="101">
          <cell r="A101" t="str">
            <v>F0367S</v>
          </cell>
          <cell r="B101" t="str">
            <v>BOLSTER</v>
          </cell>
        </row>
        <row r="102">
          <cell r="A102" t="str">
            <v>F0368S</v>
          </cell>
          <cell r="B102" t="str">
            <v>ANTHESIS</v>
          </cell>
        </row>
        <row r="103">
          <cell r="A103" t="str">
            <v>F0390S</v>
          </cell>
          <cell r="B103" t="str">
            <v>GERMINANC2</v>
          </cell>
        </row>
        <row r="104">
          <cell r="A104" t="str">
            <v>F1020S</v>
          </cell>
          <cell r="B104" t="str">
            <v>BETTE</v>
          </cell>
        </row>
        <row r="105">
          <cell r="A105" t="str">
            <v>F1030S</v>
          </cell>
          <cell r="B105" t="str">
            <v>SEMAILLES</v>
          </cell>
        </row>
        <row r="106">
          <cell r="A106" t="str">
            <v>F1050S</v>
          </cell>
          <cell r="B106" t="str">
            <v>SATIVA</v>
          </cell>
        </row>
        <row r="107">
          <cell r="A107" t="str">
            <v>F1077S</v>
          </cell>
          <cell r="B107" t="str">
            <v>SEMAILLES</v>
          </cell>
        </row>
        <row r="108">
          <cell r="A108" t="str">
            <v>F1090S</v>
          </cell>
          <cell r="B108" t="str">
            <v>SEMAILLES</v>
          </cell>
        </row>
        <row r="109">
          <cell r="A109" t="str">
            <v>F1100S</v>
          </cell>
          <cell r="B109" t="str">
            <v>SATIVA</v>
          </cell>
        </row>
        <row r="110">
          <cell r="A110" t="str">
            <v>F1105S</v>
          </cell>
          <cell r="B110" t="str">
            <v>CATHERINE</v>
          </cell>
        </row>
        <row r="111">
          <cell r="A111" t="str">
            <v>F1125S</v>
          </cell>
          <cell r="B111" t="str">
            <v>HUZEEL</v>
          </cell>
        </row>
        <row r="112">
          <cell r="A112" t="str">
            <v>F1205S</v>
          </cell>
          <cell r="B112" t="str">
            <v>ANTHESIS</v>
          </cell>
        </row>
        <row r="113">
          <cell r="A113" t="str">
            <v>F1210S</v>
          </cell>
          <cell r="B113" t="str">
            <v>HUZEEL</v>
          </cell>
        </row>
        <row r="114">
          <cell r="A114" t="str">
            <v>F1220S</v>
          </cell>
          <cell r="B114" t="str">
            <v>SEMAILLES</v>
          </cell>
        </row>
        <row r="115">
          <cell r="A115" t="str">
            <v>F1225S</v>
          </cell>
          <cell r="B115" t="str">
            <v>SEMAILLES</v>
          </cell>
        </row>
        <row r="116">
          <cell r="A116" t="str">
            <v>F1226S</v>
          </cell>
          <cell r="B116" t="str">
            <v>HUZEEL</v>
          </cell>
        </row>
        <row r="117">
          <cell r="A117" t="str">
            <v>F1240S</v>
          </cell>
          <cell r="B117" t="str">
            <v>SEMAILLES</v>
          </cell>
        </row>
        <row r="118">
          <cell r="A118" t="str">
            <v>F1241S</v>
          </cell>
          <cell r="B118" t="str">
            <v>HUZEEL</v>
          </cell>
        </row>
        <row r="119">
          <cell r="A119" t="str">
            <v>F1245S</v>
          </cell>
          <cell r="B119" t="str">
            <v>BOLSTER</v>
          </cell>
        </row>
        <row r="120">
          <cell r="A120" t="str">
            <v>F1256S</v>
          </cell>
          <cell r="B120" t="str">
            <v>SATIVA</v>
          </cell>
        </row>
        <row r="121">
          <cell r="A121" t="str">
            <v>F1265S</v>
          </cell>
          <cell r="B121" t="str">
            <v>SATIVA</v>
          </cell>
        </row>
        <row r="122">
          <cell r="A122" t="str">
            <v>F1280S</v>
          </cell>
          <cell r="B122" t="str">
            <v>CATHERINE</v>
          </cell>
        </row>
        <row r="123">
          <cell r="A123" t="str">
            <v>F1300S</v>
          </cell>
          <cell r="B123" t="str">
            <v>SATIVA</v>
          </cell>
        </row>
        <row r="124">
          <cell r="A124" t="str">
            <v>F1315S</v>
          </cell>
          <cell r="B124" t="str">
            <v>CATHERINE</v>
          </cell>
        </row>
        <row r="125">
          <cell r="A125" t="str">
            <v>F1321S</v>
          </cell>
          <cell r="B125" t="str">
            <v>SEMAILLES</v>
          </cell>
        </row>
        <row r="126">
          <cell r="A126" t="str">
            <v>F1330S</v>
          </cell>
          <cell r="B126" t="str">
            <v>HUZEEL</v>
          </cell>
        </row>
        <row r="127">
          <cell r="A127" t="str">
            <v>L0201S</v>
          </cell>
          <cell r="B127" t="str">
            <v>BOLSTER</v>
          </cell>
        </row>
        <row r="128">
          <cell r="A128" t="str">
            <v>L0300S</v>
          </cell>
          <cell r="B128" t="str">
            <v>SATIVA</v>
          </cell>
        </row>
        <row r="129">
          <cell r="A129" t="str">
            <v>L0400S</v>
          </cell>
          <cell r="B129" t="str">
            <v>GERMINANC2</v>
          </cell>
        </row>
        <row r="130">
          <cell r="A130" t="str">
            <v>L0401S</v>
          </cell>
          <cell r="B130" t="str">
            <v>BOUCHE1</v>
          </cell>
        </row>
        <row r="131">
          <cell r="A131" t="str">
            <v>L0404S</v>
          </cell>
          <cell r="B131" t="str">
            <v>GERMINANC2</v>
          </cell>
        </row>
        <row r="132">
          <cell r="A132" t="str">
            <v>L0405S</v>
          </cell>
          <cell r="B132" t="str">
            <v>GERMINANC2</v>
          </cell>
        </row>
        <row r="133">
          <cell r="A133" t="str">
            <v>L0408S</v>
          </cell>
          <cell r="B133" t="str">
            <v>ANTHESIS</v>
          </cell>
        </row>
        <row r="134">
          <cell r="A134" t="str">
            <v>L0409S</v>
          </cell>
          <cell r="B134" t="str">
            <v>SATIVA</v>
          </cell>
        </row>
        <row r="135">
          <cell r="A135" t="str">
            <v>L0411S</v>
          </cell>
          <cell r="B135" t="str">
            <v>SATIVA</v>
          </cell>
        </row>
        <row r="136">
          <cell r="A136" t="str">
            <v>L0412S</v>
          </cell>
          <cell r="B136" t="str">
            <v>GERMINANC2</v>
          </cell>
        </row>
        <row r="137">
          <cell r="A137" t="str">
            <v>L0415S</v>
          </cell>
          <cell r="B137" t="str">
            <v>GERMINANC2</v>
          </cell>
        </row>
        <row r="138">
          <cell r="A138" t="str">
            <v>L0500S</v>
          </cell>
          <cell r="B138" t="str">
            <v>BOLSTER</v>
          </cell>
        </row>
        <row r="139">
          <cell r="A139" t="str">
            <v>L0601S</v>
          </cell>
          <cell r="B139" t="str">
            <v>BOLSTER</v>
          </cell>
        </row>
        <row r="140">
          <cell r="A140" t="str">
            <v>L0602S</v>
          </cell>
          <cell r="B140" t="str">
            <v>BINGENHEIM</v>
          </cell>
        </row>
        <row r="141">
          <cell r="A141" t="str">
            <v>L0603S</v>
          </cell>
          <cell r="B141" t="str">
            <v>BOLSTER</v>
          </cell>
        </row>
        <row r="142">
          <cell r="A142" t="str">
            <v>L0700S</v>
          </cell>
          <cell r="B142" t="str">
            <v>BOLSTER</v>
          </cell>
        </row>
        <row r="143">
          <cell r="A143" t="str">
            <v>L0701S</v>
          </cell>
          <cell r="B143" t="str">
            <v>SATIVA</v>
          </cell>
        </row>
        <row r="144">
          <cell r="A144" t="str">
            <v>L0800S</v>
          </cell>
          <cell r="B144" t="str">
            <v>SATIVA</v>
          </cell>
        </row>
        <row r="145">
          <cell r="A145" t="str">
            <v>L0801S</v>
          </cell>
          <cell r="B145" t="str">
            <v>AUBEPIN</v>
          </cell>
        </row>
        <row r="146">
          <cell r="A146" t="str">
            <v>L0802S</v>
          </cell>
          <cell r="B146" t="str">
            <v>SATIVA</v>
          </cell>
        </row>
        <row r="147">
          <cell r="A147" t="str">
            <v>L0803S</v>
          </cell>
          <cell r="B147" t="str">
            <v>BOLSTER</v>
          </cell>
        </row>
        <row r="148">
          <cell r="A148" t="str">
            <v>L0804S</v>
          </cell>
          <cell r="B148" t="str">
            <v>BINGENHEIM</v>
          </cell>
        </row>
        <row r="149">
          <cell r="A149" t="str">
            <v>L0805S</v>
          </cell>
          <cell r="B149" t="str">
            <v>CHABOTTIN</v>
          </cell>
        </row>
        <row r="150">
          <cell r="A150" t="str">
            <v>L0806S</v>
          </cell>
          <cell r="B150" t="str">
            <v>SATIVA</v>
          </cell>
        </row>
        <row r="151">
          <cell r="A151" t="str">
            <v>L0809S</v>
          </cell>
          <cell r="B151" t="str">
            <v>BOLSTER</v>
          </cell>
        </row>
        <row r="152">
          <cell r="A152" t="str">
            <v>L0811S</v>
          </cell>
          <cell r="B152" t="str">
            <v>SATIVA</v>
          </cell>
        </row>
        <row r="153">
          <cell r="A153" t="str">
            <v>L0812S</v>
          </cell>
          <cell r="B153" t="str">
            <v>ANTHESIS</v>
          </cell>
        </row>
        <row r="154">
          <cell r="A154" t="str">
            <v>L0813S</v>
          </cell>
          <cell r="B154" t="str">
            <v>BINGENHEIM</v>
          </cell>
        </row>
        <row r="155">
          <cell r="A155" t="str">
            <v>L0814S</v>
          </cell>
          <cell r="B155" t="str">
            <v>SATIVA</v>
          </cell>
        </row>
        <row r="156">
          <cell r="A156" t="str">
            <v>L0816S</v>
          </cell>
          <cell r="B156" t="str">
            <v>SATIVA</v>
          </cell>
        </row>
        <row r="157">
          <cell r="A157" t="str">
            <v>L0818S</v>
          </cell>
          <cell r="B157" t="str">
            <v>BINGENHEIM</v>
          </cell>
        </row>
        <row r="158">
          <cell r="A158" t="str">
            <v>L0819S</v>
          </cell>
          <cell r="B158" t="str">
            <v>SATIVA</v>
          </cell>
        </row>
        <row r="159">
          <cell r="A159" t="str">
            <v>L0820S</v>
          </cell>
          <cell r="B159" t="str">
            <v>AUBEPIN</v>
          </cell>
        </row>
        <row r="160">
          <cell r="A160" t="str">
            <v>L0830S</v>
          </cell>
          <cell r="B160" t="str">
            <v>SATIVA</v>
          </cell>
        </row>
        <row r="161">
          <cell r="A161" t="str">
            <v>L0831S</v>
          </cell>
          <cell r="B161" t="str">
            <v>CTH FO</v>
          </cell>
        </row>
        <row r="162">
          <cell r="A162" t="str">
            <v>L0904S</v>
          </cell>
          <cell r="B162" t="str">
            <v>BINGENHEIM</v>
          </cell>
        </row>
        <row r="163">
          <cell r="A163" t="str">
            <v>L0909S</v>
          </cell>
          <cell r="B163" t="str">
            <v>SEMAILLES</v>
          </cell>
        </row>
        <row r="164">
          <cell r="A164" t="str">
            <v>L1000S</v>
          </cell>
          <cell r="B164" t="str">
            <v>BOLSTER</v>
          </cell>
        </row>
        <row r="165">
          <cell r="A165" t="str">
            <v>L1001S</v>
          </cell>
          <cell r="B165" t="str">
            <v>SEMAILLES</v>
          </cell>
        </row>
        <row r="166">
          <cell r="A166" t="str">
            <v>L1010S</v>
          </cell>
          <cell r="B166" t="str">
            <v>SATIVA</v>
          </cell>
        </row>
        <row r="167">
          <cell r="A167" t="str">
            <v>L1055S</v>
          </cell>
          <cell r="B167" t="str">
            <v>ANTHESIS</v>
          </cell>
        </row>
        <row r="168">
          <cell r="A168" t="str">
            <v>L1060S</v>
          </cell>
          <cell r="B168" t="str">
            <v>CTH FO</v>
          </cell>
        </row>
        <row r="169">
          <cell r="A169" t="str">
            <v>L1100S</v>
          </cell>
          <cell r="B169" t="str">
            <v>BOLSTER</v>
          </cell>
        </row>
        <row r="170">
          <cell r="A170" t="str">
            <v>L1103S</v>
          </cell>
          <cell r="B170" t="str">
            <v>GERMINANC2</v>
          </cell>
        </row>
        <row r="171">
          <cell r="A171" t="str">
            <v>L1106S</v>
          </cell>
          <cell r="B171" t="str">
            <v>BOLSTER</v>
          </cell>
        </row>
        <row r="172">
          <cell r="A172" t="str">
            <v>L1107S</v>
          </cell>
          <cell r="B172" t="str">
            <v>SATIVA</v>
          </cell>
        </row>
        <row r="173">
          <cell r="A173" t="str">
            <v>L1108S</v>
          </cell>
          <cell r="B173" t="str">
            <v>BOLSTER</v>
          </cell>
        </row>
        <row r="174">
          <cell r="A174" t="str">
            <v>L1109S</v>
          </cell>
          <cell r="B174" t="str">
            <v>GERMINANC2</v>
          </cell>
        </row>
        <row r="175">
          <cell r="A175" t="str">
            <v>L1110S</v>
          </cell>
          <cell r="B175" t="str">
            <v>AUBEPIN</v>
          </cell>
        </row>
        <row r="176">
          <cell r="A176" t="str">
            <v>L1117S</v>
          </cell>
          <cell r="B176" t="str">
            <v>SEMAILLES</v>
          </cell>
        </row>
        <row r="177">
          <cell r="A177" t="str">
            <v>L1118S</v>
          </cell>
          <cell r="B177" t="str">
            <v>SATIVA</v>
          </cell>
        </row>
        <row r="178">
          <cell r="A178" t="str">
            <v>L1120S</v>
          </cell>
          <cell r="B178" t="str">
            <v>SATIVA</v>
          </cell>
        </row>
        <row r="179">
          <cell r="A179" t="str">
            <v>L1121S</v>
          </cell>
          <cell r="B179" t="str">
            <v>SATIVA</v>
          </cell>
        </row>
        <row r="180">
          <cell r="A180" t="str">
            <v>L1123S</v>
          </cell>
          <cell r="B180" t="str">
            <v>SATIVA</v>
          </cell>
        </row>
        <row r="181">
          <cell r="A181" t="str">
            <v>L1125S</v>
          </cell>
          <cell r="B181" t="str">
            <v>SATIVA</v>
          </cell>
        </row>
        <row r="182">
          <cell r="A182" t="str">
            <v>L1126S</v>
          </cell>
          <cell r="B182" t="str">
            <v>CTH FO</v>
          </cell>
        </row>
        <row r="183">
          <cell r="A183" t="str">
            <v>L1200S</v>
          </cell>
          <cell r="B183" t="str">
            <v>SATIVA</v>
          </cell>
        </row>
        <row r="184">
          <cell r="A184" t="str">
            <v>L1203S</v>
          </cell>
          <cell r="B184" t="str">
            <v>BOLSTER</v>
          </cell>
        </row>
        <row r="185">
          <cell r="A185" t="str">
            <v>L1204S</v>
          </cell>
          <cell r="B185" t="str">
            <v>BOLSTER</v>
          </cell>
        </row>
        <row r="186">
          <cell r="A186" t="str">
            <v>L1205S</v>
          </cell>
          <cell r="B186" t="str">
            <v>BOLSTER</v>
          </cell>
        </row>
        <row r="187">
          <cell r="A187" t="str">
            <v>L1206S</v>
          </cell>
          <cell r="B187" t="str">
            <v>ANTHESIS</v>
          </cell>
        </row>
        <row r="188">
          <cell r="A188" t="str">
            <v>L1207S</v>
          </cell>
          <cell r="B188" t="str">
            <v>GERMINANC2</v>
          </cell>
        </row>
        <row r="189">
          <cell r="A189" t="str">
            <v>L1208S</v>
          </cell>
          <cell r="B189" t="str">
            <v>BOLSTER</v>
          </cell>
        </row>
        <row r="190">
          <cell r="A190" t="str">
            <v>L1209S</v>
          </cell>
          <cell r="B190" t="str">
            <v>BOLSTER</v>
          </cell>
        </row>
        <row r="191">
          <cell r="A191" t="str">
            <v>L1210S</v>
          </cell>
          <cell r="B191" t="str">
            <v>BOLSTER</v>
          </cell>
        </row>
        <row r="192">
          <cell r="A192" t="str">
            <v>L1211S</v>
          </cell>
          <cell r="B192" t="str">
            <v>GERMINANC2</v>
          </cell>
        </row>
        <row r="193">
          <cell r="A193" t="str">
            <v>L1212S</v>
          </cell>
          <cell r="B193" t="str">
            <v>AUBEPIN</v>
          </cell>
        </row>
        <row r="194">
          <cell r="A194" t="str">
            <v>L1213S</v>
          </cell>
          <cell r="B194" t="str">
            <v>SEMAILLES</v>
          </cell>
        </row>
        <row r="195">
          <cell r="A195" t="str">
            <v>L1215S</v>
          </cell>
          <cell r="B195" t="str">
            <v>BOLSTER</v>
          </cell>
        </row>
        <row r="196">
          <cell r="A196" t="str">
            <v>L1222S</v>
          </cell>
          <cell r="B196" t="str">
            <v>BOLSTER</v>
          </cell>
        </row>
        <row r="197">
          <cell r="A197" t="str">
            <v>L1224S</v>
          </cell>
          <cell r="B197" t="str">
            <v>GERMINANC2</v>
          </cell>
        </row>
        <row r="198">
          <cell r="A198" t="str">
            <v>L1226S</v>
          </cell>
          <cell r="B198" t="str">
            <v>AUBEPIN</v>
          </cell>
        </row>
        <row r="199">
          <cell r="A199" t="str">
            <v>L1228S</v>
          </cell>
          <cell r="B199" t="str">
            <v>AUBEPIN</v>
          </cell>
        </row>
        <row r="200">
          <cell r="A200" t="str">
            <v>L1230S</v>
          </cell>
          <cell r="B200" t="str">
            <v>ANTHESIS</v>
          </cell>
        </row>
        <row r="201">
          <cell r="A201" t="str">
            <v>L1231S</v>
          </cell>
          <cell r="B201" t="str">
            <v>SATIVA</v>
          </cell>
        </row>
        <row r="202">
          <cell r="A202" t="str">
            <v>L1233S</v>
          </cell>
          <cell r="B202" t="str">
            <v>BOLSTER</v>
          </cell>
        </row>
        <row r="203">
          <cell r="A203" t="str">
            <v>L1234S</v>
          </cell>
          <cell r="B203" t="str">
            <v>SATIVA</v>
          </cell>
        </row>
        <row r="204">
          <cell r="A204" t="str">
            <v>L1235S</v>
          </cell>
          <cell r="B204" t="str">
            <v>SATIVA</v>
          </cell>
        </row>
        <row r="205">
          <cell r="A205" t="str">
            <v>L1245S</v>
          </cell>
          <cell r="B205" t="str">
            <v>SATIVA</v>
          </cell>
        </row>
        <row r="206">
          <cell r="A206" t="str">
            <v>L1246S</v>
          </cell>
          <cell r="B206" t="str">
            <v>SATIVA</v>
          </cell>
        </row>
        <row r="207">
          <cell r="A207" t="str">
            <v>L1247S</v>
          </cell>
          <cell r="B207" t="str">
            <v>SATIVA</v>
          </cell>
        </row>
        <row r="208">
          <cell r="A208" t="str">
            <v>L1249S</v>
          </cell>
          <cell r="B208" t="str">
            <v>SATIVA</v>
          </cell>
        </row>
        <row r="209">
          <cell r="A209" t="str">
            <v>L1251S</v>
          </cell>
          <cell r="B209" t="str">
            <v>BOLSTER</v>
          </cell>
        </row>
        <row r="210">
          <cell r="A210" t="str">
            <v>L1252S</v>
          </cell>
          <cell r="B210" t="str">
            <v>SATIVA</v>
          </cell>
        </row>
        <row r="211">
          <cell r="A211" t="str">
            <v>L1253S</v>
          </cell>
          <cell r="B211" t="str">
            <v>HUZEEL</v>
          </cell>
        </row>
        <row r="212">
          <cell r="A212" t="str">
            <v>L1300S</v>
          </cell>
          <cell r="B212" t="str">
            <v>ANTHESIS</v>
          </cell>
        </row>
        <row r="213">
          <cell r="A213" t="str">
            <v>L1400S</v>
          </cell>
          <cell r="B213" t="str">
            <v>AUBEPIN</v>
          </cell>
        </row>
        <row r="214">
          <cell r="A214" t="str">
            <v>L1401S</v>
          </cell>
          <cell r="B214" t="str">
            <v>GERMINANC2</v>
          </cell>
        </row>
        <row r="215">
          <cell r="A215" t="str">
            <v>L1402S</v>
          </cell>
          <cell r="B215" t="str">
            <v>BOLSTER</v>
          </cell>
        </row>
        <row r="216">
          <cell r="A216" t="str">
            <v>L1407S</v>
          </cell>
          <cell r="B216" t="str">
            <v>BOUCHE1</v>
          </cell>
        </row>
        <row r="217">
          <cell r="A217" t="str">
            <v>L1408S</v>
          </cell>
          <cell r="B217" t="str">
            <v>CHABOTTIN</v>
          </cell>
        </row>
        <row r="218">
          <cell r="A218" t="str">
            <v>L1409S</v>
          </cell>
          <cell r="B218" t="str">
            <v>GERMINANC2</v>
          </cell>
        </row>
        <row r="219">
          <cell r="A219" t="str">
            <v>L1410S</v>
          </cell>
          <cell r="B219" t="str">
            <v>BINGENHEIM</v>
          </cell>
        </row>
        <row r="220">
          <cell r="A220" t="str">
            <v>L1411S</v>
          </cell>
          <cell r="B220" t="str">
            <v>SATIVA</v>
          </cell>
        </row>
        <row r="221">
          <cell r="A221" t="str">
            <v>L1412S</v>
          </cell>
          <cell r="B221" t="str">
            <v>BOLSTER</v>
          </cell>
        </row>
        <row r="222">
          <cell r="A222" t="str">
            <v>L1414S</v>
          </cell>
          <cell r="B222" t="str">
            <v>SEMAILLES</v>
          </cell>
        </row>
        <row r="223">
          <cell r="A223" t="str">
            <v>L1500S</v>
          </cell>
          <cell r="B223" t="str">
            <v>GERMINANC2</v>
          </cell>
        </row>
        <row r="224">
          <cell r="A224" t="str">
            <v>L1601S</v>
          </cell>
          <cell r="B224" t="str">
            <v>BOLSTER</v>
          </cell>
        </row>
        <row r="225">
          <cell r="A225" t="str">
            <v>L1602S</v>
          </cell>
          <cell r="B225" t="str">
            <v>SATIVA</v>
          </cell>
        </row>
        <row r="226">
          <cell r="A226" t="str">
            <v>L1604S</v>
          </cell>
          <cell r="B226" t="str">
            <v>BOLSTER</v>
          </cell>
        </row>
        <row r="227">
          <cell r="A227" t="str">
            <v>L1606S</v>
          </cell>
          <cell r="B227" t="str">
            <v>SATIVA</v>
          </cell>
        </row>
        <row r="228">
          <cell r="A228" t="str">
            <v>L1700S</v>
          </cell>
          <cell r="B228" t="str">
            <v>SATIVA</v>
          </cell>
        </row>
        <row r="229">
          <cell r="A229" t="str">
            <v>L1701S</v>
          </cell>
          <cell r="B229" t="str">
            <v>BOLSTER</v>
          </cell>
        </row>
        <row r="230">
          <cell r="A230" t="str">
            <v>L1702S</v>
          </cell>
          <cell r="B230" t="str">
            <v>GERMINANC2</v>
          </cell>
        </row>
        <row r="231">
          <cell r="A231" t="str">
            <v>L1703S</v>
          </cell>
          <cell r="B231" t="str">
            <v>BOLSTER</v>
          </cell>
        </row>
        <row r="232">
          <cell r="A232" t="str">
            <v>L1704S</v>
          </cell>
          <cell r="B232" t="str">
            <v>GERMINANC2</v>
          </cell>
        </row>
        <row r="233">
          <cell r="A233" t="str">
            <v>L1706S</v>
          </cell>
          <cell r="B233" t="str">
            <v>AUBEPIN</v>
          </cell>
        </row>
        <row r="234">
          <cell r="A234" t="str">
            <v>L1707S</v>
          </cell>
          <cell r="B234" t="str">
            <v>BINGENHEIM</v>
          </cell>
        </row>
        <row r="235">
          <cell r="A235" t="str">
            <v>L1708S</v>
          </cell>
          <cell r="B235" t="str">
            <v>AUBEPIN</v>
          </cell>
        </row>
        <row r="236">
          <cell r="A236" t="str">
            <v>L1714S</v>
          </cell>
          <cell r="B236" t="str">
            <v>SATIVA</v>
          </cell>
        </row>
        <row r="237">
          <cell r="A237" t="str">
            <v>L1800S</v>
          </cell>
          <cell r="B237" t="str">
            <v>GERMINANC2</v>
          </cell>
        </row>
        <row r="238">
          <cell r="A238" t="str">
            <v>L1802S</v>
          </cell>
          <cell r="B238" t="str">
            <v>SATIVA</v>
          </cell>
        </row>
        <row r="239">
          <cell r="A239" t="str">
            <v>L1803S</v>
          </cell>
          <cell r="B239" t="str">
            <v>GERMINANC2</v>
          </cell>
        </row>
        <row r="240">
          <cell r="A240" t="str">
            <v>L1804S</v>
          </cell>
          <cell r="B240" t="str">
            <v>GERMINANC2</v>
          </cell>
        </row>
        <row r="241">
          <cell r="A241" t="str">
            <v>L1805S</v>
          </cell>
          <cell r="B241" t="str">
            <v>GERMINANC2</v>
          </cell>
        </row>
        <row r="242">
          <cell r="A242" t="str">
            <v>L1807S</v>
          </cell>
          <cell r="B242" t="str">
            <v>BOLSTER</v>
          </cell>
        </row>
        <row r="243">
          <cell r="A243" t="str">
            <v>L1810S</v>
          </cell>
          <cell r="B243" t="str">
            <v>DENIS</v>
          </cell>
        </row>
        <row r="244">
          <cell r="A244" t="str">
            <v>L1813S</v>
          </cell>
          <cell r="B244" t="str">
            <v>GERMINANC2</v>
          </cell>
        </row>
        <row r="245">
          <cell r="A245" t="str">
            <v>L1814S</v>
          </cell>
          <cell r="B245" t="str">
            <v>SATIVA</v>
          </cell>
        </row>
        <row r="246">
          <cell r="A246" t="str">
            <v>L1817S</v>
          </cell>
          <cell r="B246" t="str">
            <v>BOUCHE1</v>
          </cell>
        </row>
        <row r="247">
          <cell r="A247" t="str">
            <v>L1818S</v>
          </cell>
          <cell r="B247" t="str">
            <v>VAUVENISE</v>
          </cell>
        </row>
        <row r="248">
          <cell r="A248" t="str">
            <v>L1900S</v>
          </cell>
          <cell r="B248" t="str">
            <v>ANTHESIS</v>
          </cell>
        </row>
        <row r="249">
          <cell r="A249" t="str">
            <v>L1901S</v>
          </cell>
          <cell r="B249" t="str">
            <v>BOLSTER</v>
          </cell>
        </row>
        <row r="250">
          <cell r="A250" t="str">
            <v>L1902S</v>
          </cell>
          <cell r="B250" t="str">
            <v>DENIS</v>
          </cell>
        </row>
        <row r="251">
          <cell r="A251" t="str">
            <v>L1903S</v>
          </cell>
          <cell r="B251" t="str">
            <v>BOUCHE1</v>
          </cell>
        </row>
        <row r="252">
          <cell r="A252" t="str">
            <v>L1904S</v>
          </cell>
          <cell r="B252" t="str">
            <v>GERMINANC2</v>
          </cell>
        </row>
        <row r="253">
          <cell r="A253" t="str">
            <v>L1908S</v>
          </cell>
          <cell r="B253" t="str">
            <v>SATIVA</v>
          </cell>
        </row>
        <row r="254">
          <cell r="A254" t="str">
            <v>L2002S</v>
          </cell>
          <cell r="B254" t="str">
            <v>SATIVA</v>
          </cell>
        </row>
        <row r="255">
          <cell r="A255" t="str">
            <v>L2003S</v>
          </cell>
          <cell r="B255" t="str">
            <v>VAUVENISE</v>
          </cell>
        </row>
        <row r="256">
          <cell r="A256" t="str">
            <v>L2005S</v>
          </cell>
          <cell r="B256" t="str">
            <v>BOUCHE1</v>
          </cell>
        </row>
        <row r="257">
          <cell r="A257" t="str">
            <v>L2006S</v>
          </cell>
          <cell r="B257" t="str">
            <v>LISEROLE</v>
          </cell>
        </row>
        <row r="258">
          <cell r="A258" t="str">
            <v>L2007S</v>
          </cell>
          <cell r="B258" t="str">
            <v>SATIVA</v>
          </cell>
        </row>
        <row r="259">
          <cell r="A259" t="str">
            <v>L2009S</v>
          </cell>
          <cell r="B259" t="str">
            <v>GERMINANC2</v>
          </cell>
        </row>
        <row r="260">
          <cell r="A260" t="str">
            <v>L2020S</v>
          </cell>
          <cell r="B260" t="str">
            <v>BINGENHEIM</v>
          </cell>
        </row>
        <row r="261">
          <cell r="A261" t="str">
            <v>L2021S</v>
          </cell>
          <cell r="B261" t="str">
            <v>DENIS</v>
          </cell>
        </row>
        <row r="262">
          <cell r="A262" t="str">
            <v>L2040S</v>
          </cell>
          <cell r="B262" t="str">
            <v>BOLSTER</v>
          </cell>
        </row>
        <row r="263">
          <cell r="A263" t="str">
            <v>L2100S</v>
          </cell>
          <cell r="B263" t="str">
            <v>BINGENHEIM</v>
          </cell>
        </row>
        <row r="264">
          <cell r="A264" t="str">
            <v>L2101S</v>
          </cell>
          <cell r="B264" t="str">
            <v>BOLSTER</v>
          </cell>
        </row>
        <row r="265">
          <cell r="A265" t="str">
            <v>L2103S</v>
          </cell>
          <cell r="B265" t="str">
            <v>BOLSTER</v>
          </cell>
        </row>
        <row r="266">
          <cell r="A266" t="str">
            <v>L2105S</v>
          </cell>
          <cell r="B266" t="str">
            <v>BINGENHEIM</v>
          </cell>
        </row>
        <row r="267">
          <cell r="A267" t="str">
            <v>L2150S</v>
          </cell>
          <cell r="B267" t="str">
            <v>SEMAILLES</v>
          </cell>
        </row>
        <row r="268">
          <cell r="A268" t="str">
            <v>L2151S</v>
          </cell>
          <cell r="B268" t="str">
            <v>SEMAILLES</v>
          </cell>
        </row>
        <row r="269">
          <cell r="A269" t="str">
            <v>L2200S</v>
          </cell>
          <cell r="B269" t="str">
            <v>GERMINANC2</v>
          </cell>
        </row>
        <row r="270">
          <cell r="A270" t="str">
            <v>L2203S</v>
          </cell>
          <cell r="B270" t="str">
            <v>BOLSTER</v>
          </cell>
        </row>
        <row r="271">
          <cell r="A271" t="str">
            <v>L2205S</v>
          </cell>
          <cell r="B271" t="str">
            <v>BOLSTER</v>
          </cell>
        </row>
        <row r="272">
          <cell r="A272" t="str">
            <v>L2304S</v>
          </cell>
          <cell r="B272" t="str">
            <v>BOLSTER</v>
          </cell>
        </row>
        <row r="273">
          <cell r="A273" t="str">
            <v>L2307S</v>
          </cell>
          <cell r="B273" t="str">
            <v>BOLSTER</v>
          </cell>
        </row>
        <row r="274">
          <cell r="A274" t="str">
            <v>L2350S</v>
          </cell>
          <cell r="B274" t="str">
            <v>GERMINANC2</v>
          </cell>
        </row>
        <row r="275">
          <cell r="A275" t="str">
            <v>L2500S</v>
          </cell>
          <cell r="B275" t="str">
            <v>GERMINANC2</v>
          </cell>
        </row>
        <row r="276">
          <cell r="A276" t="str">
            <v>L2501S</v>
          </cell>
          <cell r="B276" t="str">
            <v>BOUCHE1</v>
          </cell>
        </row>
        <row r="277">
          <cell r="A277" t="str">
            <v>L2502S</v>
          </cell>
          <cell r="B277" t="str">
            <v>SATIVA</v>
          </cell>
        </row>
        <row r="278">
          <cell r="A278" t="str">
            <v>L2503S</v>
          </cell>
          <cell r="B278" t="str">
            <v>GERMINANC2</v>
          </cell>
        </row>
        <row r="279">
          <cell r="A279" t="str">
            <v>L2504S</v>
          </cell>
          <cell r="B279" t="str">
            <v>GERMINANC2</v>
          </cell>
        </row>
        <row r="280">
          <cell r="A280" t="str">
            <v>L2506S</v>
          </cell>
          <cell r="B280" t="str">
            <v>GERMINANC2</v>
          </cell>
        </row>
        <row r="281">
          <cell r="A281" t="str">
            <v>L2507S</v>
          </cell>
          <cell r="B281" t="str">
            <v>GERMINANC2</v>
          </cell>
        </row>
        <row r="282">
          <cell r="A282" t="str">
            <v>L2509S</v>
          </cell>
          <cell r="B282" t="str">
            <v>GERMINANC2</v>
          </cell>
        </row>
        <row r="283">
          <cell r="A283" t="str">
            <v>L2511S</v>
          </cell>
          <cell r="B283" t="str">
            <v>GERMINANC2</v>
          </cell>
        </row>
        <row r="284">
          <cell r="A284" t="str">
            <v>L2515S</v>
          </cell>
          <cell r="B284" t="str">
            <v>GERMINANC2</v>
          </cell>
        </row>
        <row r="285">
          <cell r="A285" t="str">
            <v>L2519S</v>
          </cell>
          <cell r="B285" t="str">
            <v>ANTHESIS</v>
          </cell>
        </row>
        <row r="286">
          <cell r="A286" t="str">
            <v>L2521S</v>
          </cell>
          <cell r="B286" t="str">
            <v>BINGENHEIM</v>
          </cell>
        </row>
        <row r="287">
          <cell r="A287" t="str">
            <v>L2522S</v>
          </cell>
          <cell r="B287" t="str">
            <v>BINGENHEIM</v>
          </cell>
        </row>
        <row r="288">
          <cell r="A288" t="str">
            <v>L2523S</v>
          </cell>
          <cell r="B288" t="str">
            <v>SATIVA</v>
          </cell>
        </row>
        <row r="289">
          <cell r="A289" t="str">
            <v>L2524S</v>
          </cell>
          <cell r="B289" t="str">
            <v>SATIVA</v>
          </cell>
        </row>
        <row r="290">
          <cell r="A290" t="str">
            <v>L2525S</v>
          </cell>
          <cell r="B290" t="str">
            <v>GERMINANC2</v>
          </cell>
        </row>
        <row r="291">
          <cell r="A291" t="str">
            <v>L2526S</v>
          </cell>
          <cell r="B291" t="str">
            <v>GERMINANC2</v>
          </cell>
        </row>
        <row r="292">
          <cell r="A292" t="str">
            <v>L2528S</v>
          </cell>
          <cell r="B292" t="str">
            <v>BINGENHEIM</v>
          </cell>
        </row>
        <row r="293">
          <cell r="A293" t="str">
            <v>L2534S</v>
          </cell>
          <cell r="B293" t="str">
            <v>HUZEEL</v>
          </cell>
        </row>
        <row r="294">
          <cell r="A294" t="str">
            <v>L2600S</v>
          </cell>
          <cell r="B294" t="str">
            <v>SATIVA</v>
          </cell>
        </row>
        <row r="295">
          <cell r="A295" t="str">
            <v>L2603S</v>
          </cell>
          <cell r="B295" t="str">
            <v>SATIVA</v>
          </cell>
        </row>
        <row r="296">
          <cell r="A296" t="str">
            <v>L2605S</v>
          </cell>
          <cell r="B296" t="str">
            <v>BINGENHEIM</v>
          </cell>
        </row>
        <row r="297">
          <cell r="A297" t="str">
            <v>L2609S</v>
          </cell>
          <cell r="B297" t="str">
            <v>BOLSTER</v>
          </cell>
        </row>
        <row r="298">
          <cell r="A298" t="str">
            <v>L2611S</v>
          </cell>
          <cell r="B298" t="str">
            <v>SATIVA</v>
          </cell>
        </row>
        <row r="299">
          <cell r="A299" t="str">
            <v>L2618S</v>
          </cell>
          <cell r="B299" t="str">
            <v>BINGENHEIM</v>
          </cell>
        </row>
        <row r="300">
          <cell r="A300" t="str">
            <v>L2620S</v>
          </cell>
          <cell r="B300" t="str">
            <v>BOLSTER</v>
          </cell>
        </row>
        <row r="301">
          <cell r="A301" t="str">
            <v>L2621S</v>
          </cell>
          <cell r="B301" t="str">
            <v>HUZEEL</v>
          </cell>
        </row>
        <row r="302">
          <cell r="A302" t="str">
            <v>L2700S</v>
          </cell>
          <cell r="B302" t="str">
            <v>BOLSTER</v>
          </cell>
        </row>
        <row r="303">
          <cell r="A303" t="str">
            <v>L2702S</v>
          </cell>
          <cell r="B303" t="str">
            <v>BINGENHEIM</v>
          </cell>
        </row>
        <row r="304">
          <cell r="A304" t="str">
            <v>L2704S</v>
          </cell>
          <cell r="B304" t="str">
            <v>BOLSTER</v>
          </cell>
        </row>
        <row r="305">
          <cell r="A305" t="str">
            <v>L2707S</v>
          </cell>
          <cell r="B305" t="str">
            <v>SATIVA</v>
          </cell>
        </row>
        <row r="306">
          <cell r="A306" t="str">
            <v>L2709S</v>
          </cell>
          <cell r="B306" t="str">
            <v>BOLSTER</v>
          </cell>
        </row>
        <row r="307">
          <cell r="A307" t="str">
            <v>L2710S</v>
          </cell>
          <cell r="B307" t="str">
            <v>SATIVA</v>
          </cell>
        </row>
        <row r="308">
          <cell r="A308" t="str">
            <v>L2712S</v>
          </cell>
          <cell r="B308" t="str">
            <v>BOLSTER</v>
          </cell>
        </row>
        <row r="309">
          <cell r="A309" t="str">
            <v>L2713S</v>
          </cell>
          <cell r="B309" t="str">
            <v>SATIVA</v>
          </cell>
        </row>
        <row r="310">
          <cell r="A310" t="str">
            <v>L2714S</v>
          </cell>
          <cell r="B310" t="str">
            <v>BOLSTER</v>
          </cell>
        </row>
        <row r="311">
          <cell r="A311" t="str">
            <v>L2900S</v>
          </cell>
          <cell r="B311" t="str">
            <v>ANTHESIS</v>
          </cell>
        </row>
        <row r="312">
          <cell r="A312" t="str">
            <v>L2901S</v>
          </cell>
          <cell r="B312" t="str">
            <v>BOLSTER</v>
          </cell>
        </row>
        <row r="313">
          <cell r="A313" t="str">
            <v>L2902S</v>
          </cell>
          <cell r="B313" t="str">
            <v>GERMINANC2</v>
          </cell>
        </row>
        <row r="314">
          <cell r="A314" t="str">
            <v>L2903S</v>
          </cell>
          <cell r="B314" t="str">
            <v>GERMINANC2</v>
          </cell>
        </row>
        <row r="315">
          <cell r="A315" t="str">
            <v>L2906S</v>
          </cell>
          <cell r="B315" t="str">
            <v>GERMINANC2</v>
          </cell>
        </row>
        <row r="316">
          <cell r="A316" t="str">
            <v>L2908S</v>
          </cell>
          <cell r="B316" t="str">
            <v>BOLSTER</v>
          </cell>
        </row>
        <row r="317">
          <cell r="A317" t="str">
            <v>L2910S</v>
          </cell>
          <cell r="B317" t="str">
            <v>GERMINANC2</v>
          </cell>
        </row>
        <row r="318">
          <cell r="A318" t="str">
            <v>L2911S</v>
          </cell>
          <cell r="B318" t="str">
            <v>GERMINANC2</v>
          </cell>
        </row>
        <row r="319">
          <cell r="A319" t="str">
            <v>L2912S</v>
          </cell>
          <cell r="B319" t="str">
            <v>AUBEPIN</v>
          </cell>
        </row>
        <row r="320">
          <cell r="A320" t="str">
            <v>L2915S</v>
          </cell>
          <cell r="B320" t="str">
            <v>SATIVA</v>
          </cell>
        </row>
        <row r="321">
          <cell r="A321" t="str">
            <v>L3001S</v>
          </cell>
          <cell r="B321" t="str">
            <v>GERMINANC2</v>
          </cell>
        </row>
        <row r="322">
          <cell r="A322" t="str">
            <v>L3002S</v>
          </cell>
          <cell r="B322" t="str">
            <v>BOLSTER</v>
          </cell>
        </row>
        <row r="323">
          <cell r="A323" t="str">
            <v>L3003S</v>
          </cell>
          <cell r="B323" t="str">
            <v>GERMINANC2</v>
          </cell>
        </row>
        <row r="324">
          <cell r="A324" t="str">
            <v>L3007S</v>
          </cell>
          <cell r="B324" t="str">
            <v>GERMINANC2</v>
          </cell>
        </row>
        <row r="325">
          <cell r="A325" t="str">
            <v>L3009S</v>
          </cell>
          <cell r="B325" t="str">
            <v>GERMINANC2</v>
          </cell>
        </row>
        <row r="326">
          <cell r="A326" t="str">
            <v>L3011S</v>
          </cell>
          <cell r="B326" t="str">
            <v>GERMINANC2</v>
          </cell>
        </row>
        <row r="327">
          <cell r="A327" t="str">
            <v>L3012S</v>
          </cell>
          <cell r="B327" t="str">
            <v>AUBEPIN</v>
          </cell>
        </row>
        <row r="328">
          <cell r="A328" t="str">
            <v>L3015S</v>
          </cell>
          <cell r="B328" t="str">
            <v>ANTHESIS</v>
          </cell>
        </row>
        <row r="329">
          <cell r="A329" t="str">
            <v>L3016S</v>
          </cell>
          <cell r="B329" t="str">
            <v>GERMINANC2</v>
          </cell>
        </row>
        <row r="330">
          <cell r="A330" t="str">
            <v>L3020S</v>
          </cell>
          <cell r="B330" t="str">
            <v>GERMINANC2</v>
          </cell>
        </row>
        <row r="331">
          <cell r="A331" t="str">
            <v>L3022S</v>
          </cell>
          <cell r="B331" t="str">
            <v>GERMINANC2</v>
          </cell>
        </row>
        <row r="332">
          <cell r="A332" t="str">
            <v>L3026S</v>
          </cell>
          <cell r="B332" t="str">
            <v>CTH FO</v>
          </cell>
        </row>
        <row r="333">
          <cell r="A333" t="str">
            <v>L3102S</v>
          </cell>
          <cell r="B333" t="str">
            <v>GERMINANC2</v>
          </cell>
        </row>
        <row r="334">
          <cell r="A334" t="str">
            <v>L3105S</v>
          </cell>
          <cell r="B334" t="str">
            <v>GERMINANC2</v>
          </cell>
        </row>
        <row r="335">
          <cell r="A335" t="str">
            <v>L3107S</v>
          </cell>
          <cell r="B335" t="str">
            <v>GERMINANC2</v>
          </cell>
        </row>
        <row r="336">
          <cell r="A336" t="str">
            <v>L3108S</v>
          </cell>
          <cell r="B336" t="str">
            <v>GERMINANC2</v>
          </cell>
        </row>
        <row r="337">
          <cell r="A337" t="str">
            <v>L3109S</v>
          </cell>
          <cell r="B337" t="str">
            <v>SATIVA</v>
          </cell>
        </row>
        <row r="338">
          <cell r="A338" t="str">
            <v>L3201S</v>
          </cell>
          <cell r="B338" t="str">
            <v>SATIVA</v>
          </cell>
        </row>
        <row r="339">
          <cell r="A339" t="str">
            <v>L3202S</v>
          </cell>
          <cell r="B339" t="str">
            <v>ANTHESIS</v>
          </cell>
        </row>
        <row r="340">
          <cell r="A340" t="str">
            <v>L3204S</v>
          </cell>
          <cell r="B340" t="str">
            <v>BOLSTER</v>
          </cell>
        </row>
        <row r="341">
          <cell r="A341" t="str">
            <v>L3206S</v>
          </cell>
          <cell r="B341" t="str">
            <v>BOLSTER</v>
          </cell>
        </row>
        <row r="342">
          <cell r="A342" t="str">
            <v>L3208S</v>
          </cell>
          <cell r="B342" t="str">
            <v>SATIVA</v>
          </cell>
        </row>
        <row r="343">
          <cell r="A343" t="str">
            <v>L3210S</v>
          </cell>
          <cell r="B343" t="str">
            <v>SEMAILLES</v>
          </cell>
        </row>
        <row r="344">
          <cell r="A344" t="str">
            <v>L3300S</v>
          </cell>
          <cell r="B344" t="str">
            <v>AUBEPIN</v>
          </cell>
        </row>
        <row r="345">
          <cell r="A345" t="str">
            <v>L3302S</v>
          </cell>
          <cell r="B345" t="str">
            <v>SATIVA</v>
          </cell>
        </row>
        <row r="346">
          <cell r="A346" t="str">
            <v>L3306S</v>
          </cell>
          <cell r="B346" t="str">
            <v>SATIVA</v>
          </cell>
        </row>
        <row r="347">
          <cell r="A347" t="str">
            <v>L3401S</v>
          </cell>
          <cell r="B347" t="str">
            <v>AUBEPIN</v>
          </cell>
        </row>
        <row r="348">
          <cell r="A348" t="str">
            <v>L3405S</v>
          </cell>
          <cell r="B348" t="str">
            <v>GERMINANC2</v>
          </cell>
        </row>
        <row r="349">
          <cell r="A349" t="str">
            <v>L3406S</v>
          </cell>
          <cell r="B349" t="str">
            <v>BOUCHE1</v>
          </cell>
        </row>
        <row r="350">
          <cell r="A350" t="str">
            <v>L3408S</v>
          </cell>
          <cell r="B350" t="str">
            <v>GERMINANC2</v>
          </cell>
        </row>
        <row r="351">
          <cell r="A351" t="str">
            <v>L3409S</v>
          </cell>
          <cell r="B351" t="str">
            <v>CTH FO</v>
          </cell>
        </row>
        <row r="352">
          <cell r="A352" t="str">
            <v>L3450S</v>
          </cell>
          <cell r="B352" t="str">
            <v>BOLSTER</v>
          </cell>
        </row>
        <row r="353">
          <cell r="A353" t="str">
            <v>L3451S</v>
          </cell>
          <cell r="B353" t="str">
            <v>BOLSTER</v>
          </cell>
        </row>
        <row r="354">
          <cell r="A354" t="str">
            <v>L3452S</v>
          </cell>
          <cell r="B354" t="str">
            <v>BOLSTER</v>
          </cell>
        </row>
        <row r="355">
          <cell r="A355" t="str">
            <v>L3453S</v>
          </cell>
          <cell r="B355" t="str">
            <v>BOLSTER</v>
          </cell>
        </row>
        <row r="356">
          <cell r="A356" t="str">
            <v>L3454S</v>
          </cell>
          <cell r="B356" t="str">
            <v>BOLSTER</v>
          </cell>
        </row>
        <row r="357">
          <cell r="A357" t="str">
            <v>L3455S</v>
          </cell>
          <cell r="B357" t="str">
            <v>SATIVA</v>
          </cell>
        </row>
        <row r="358">
          <cell r="A358" t="str">
            <v>L3504S</v>
          </cell>
          <cell r="B358" t="str">
            <v>BOLSTER</v>
          </cell>
        </row>
        <row r="359">
          <cell r="A359" t="str">
            <v>L3505S</v>
          </cell>
          <cell r="B359" t="str">
            <v>GERMINANC2</v>
          </cell>
        </row>
        <row r="360">
          <cell r="A360" t="str">
            <v>L3507S</v>
          </cell>
          <cell r="B360" t="str">
            <v>SEMAILLES</v>
          </cell>
        </row>
        <row r="361">
          <cell r="A361" t="str">
            <v>L3508S</v>
          </cell>
          <cell r="B361" t="str">
            <v>SATIVA</v>
          </cell>
        </row>
        <row r="362">
          <cell r="A362" t="str">
            <v>L3509S</v>
          </cell>
          <cell r="B362" t="str">
            <v>BINGENHEIM</v>
          </cell>
        </row>
        <row r="363">
          <cell r="A363" t="str">
            <v>L3600S</v>
          </cell>
          <cell r="B363" t="str">
            <v>BOLSTER</v>
          </cell>
        </row>
        <row r="364">
          <cell r="A364" t="str">
            <v>L3601S</v>
          </cell>
          <cell r="B364" t="str">
            <v>GERMINANC2</v>
          </cell>
        </row>
        <row r="365">
          <cell r="A365" t="str">
            <v>L3608S</v>
          </cell>
          <cell r="B365" t="str">
            <v>BOLSTER</v>
          </cell>
        </row>
        <row r="366">
          <cell r="A366" t="str">
            <v>L3609S</v>
          </cell>
          <cell r="B366" t="str">
            <v>BOLSTER</v>
          </cell>
        </row>
        <row r="367">
          <cell r="A367" t="str">
            <v>L3613S</v>
          </cell>
          <cell r="B367" t="str">
            <v>BINGENHEIM</v>
          </cell>
        </row>
        <row r="368">
          <cell r="A368" t="str">
            <v>L3616S</v>
          </cell>
          <cell r="B368" t="str">
            <v>BOLSTER</v>
          </cell>
        </row>
        <row r="369">
          <cell r="A369" t="str">
            <v>L3618S</v>
          </cell>
          <cell r="B369" t="str">
            <v>BOLSTER</v>
          </cell>
        </row>
        <row r="370">
          <cell r="A370" t="str">
            <v>L3619S</v>
          </cell>
          <cell r="B370" t="str">
            <v>BOLSTER</v>
          </cell>
        </row>
        <row r="371">
          <cell r="A371" t="str">
            <v>L3622S</v>
          </cell>
          <cell r="B371" t="str">
            <v>HUZEEL</v>
          </cell>
        </row>
        <row r="372">
          <cell r="A372" t="str">
            <v>L3650S</v>
          </cell>
          <cell r="B372" t="str">
            <v>BOLSTER</v>
          </cell>
        </row>
        <row r="373">
          <cell r="A373" t="str">
            <v>L3651S</v>
          </cell>
          <cell r="B373" t="str">
            <v>BOLSTER</v>
          </cell>
        </row>
        <row r="374">
          <cell r="A374" t="str">
            <v>L3700S</v>
          </cell>
          <cell r="B374" t="str">
            <v>SEMAILLES</v>
          </cell>
        </row>
        <row r="375">
          <cell r="A375" t="str">
            <v>L3701S</v>
          </cell>
          <cell r="B375" t="str">
            <v>SATIVA</v>
          </cell>
        </row>
        <row r="376">
          <cell r="A376" t="str">
            <v>L3702S</v>
          </cell>
          <cell r="B376" t="str">
            <v>BOLSTER</v>
          </cell>
        </row>
        <row r="377">
          <cell r="A377" t="str">
            <v>L3703S</v>
          </cell>
          <cell r="B377" t="str">
            <v>BOUCHE1</v>
          </cell>
        </row>
        <row r="378">
          <cell r="A378" t="str">
            <v>L3800S</v>
          </cell>
          <cell r="B378" t="str">
            <v>GERMINANC2</v>
          </cell>
        </row>
        <row r="379">
          <cell r="A379" t="str">
            <v>L3801S</v>
          </cell>
          <cell r="B379" t="str">
            <v>BINGENHEIM</v>
          </cell>
        </row>
        <row r="380">
          <cell r="A380" t="str">
            <v>L3900S</v>
          </cell>
          <cell r="B380" t="str">
            <v>SEMAILLES</v>
          </cell>
        </row>
        <row r="381">
          <cell r="A381" t="str">
            <v>L3901S</v>
          </cell>
          <cell r="B381" t="str">
            <v>GERMINANC2</v>
          </cell>
        </row>
        <row r="382">
          <cell r="A382" t="str">
            <v>L3902S</v>
          </cell>
          <cell r="B382" t="str">
            <v>AUBEPIN</v>
          </cell>
        </row>
        <row r="383">
          <cell r="A383" t="str">
            <v>L3950S</v>
          </cell>
          <cell r="B383" t="str">
            <v>SATIVA</v>
          </cell>
        </row>
        <row r="384">
          <cell r="A384" t="str">
            <v>L4001S</v>
          </cell>
          <cell r="B384" t="str">
            <v>GERMINANC2</v>
          </cell>
        </row>
        <row r="385">
          <cell r="A385" t="str">
            <v>L4002S</v>
          </cell>
          <cell r="B385" t="str">
            <v>GERMINANC2</v>
          </cell>
        </row>
        <row r="386">
          <cell r="A386" t="str">
            <v>L4003S</v>
          </cell>
          <cell r="B386" t="str">
            <v>GERMINANC2</v>
          </cell>
        </row>
        <row r="387">
          <cell r="A387" t="str">
            <v>L4005S</v>
          </cell>
          <cell r="B387" t="str">
            <v>ANTHESIS</v>
          </cell>
        </row>
        <row r="388">
          <cell r="A388" t="str">
            <v>L4007S</v>
          </cell>
          <cell r="B388" t="str">
            <v>BOUCHE1</v>
          </cell>
        </row>
        <row r="389">
          <cell r="A389" t="str">
            <v>L4008S</v>
          </cell>
          <cell r="B389" t="str">
            <v>GERMINANC2</v>
          </cell>
        </row>
        <row r="390">
          <cell r="A390" t="str">
            <v>L4010S</v>
          </cell>
          <cell r="B390" t="str">
            <v>SATIVA</v>
          </cell>
        </row>
        <row r="391">
          <cell r="A391" t="str">
            <v>L4012S</v>
          </cell>
          <cell r="B391" t="str">
            <v>HUZEEL</v>
          </cell>
        </row>
        <row r="392">
          <cell r="A392" t="str">
            <v>L4100S</v>
          </cell>
          <cell r="B392" t="str">
            <v>BOLSTER</v>
          </cell>
        </row>
        <row r="393">
          <cell r="A393" t="str">
            <v>L4102S</v>
          </cell>
          <cell r="B393" t="str">
            <v>BOLSTER</v>
          </cell>
        </row>
        <row r="394">
          <cell r="A394" t="str">
            <v>L4103S</v>
          </cell>
          <cell r="B394" t="str">
            <v>SATIVA</v>
          </cell>
        </row>
        <row r="395">
          <cell r="A395" t="str">
            <v>L4111S</v>
          </cell>
          <cell r="B395" t="str">
            <v>SEMAILLES</v>
          </cell>
        </row>
        <row r="396">
          <cell r="A396" t="str">
            <v>L4113S</v>
          </cell>
          <cell r="B396" t="str">
            <v>BOLSTER</v>
          </cell>
        </row>
        <row r="397">
          <cell r="A397" t="str">
            <v>L4114S</v>
          </cell>
          <cell r="B397" t="str">
            <v>BOLSTER</v>
          </cell>
        </row>
        <row r="398">
          <cell r="A398" t="str">
            <v>L4115S</v>
          </cell>
          <cell r="B398" t="str">
            <v>SEMAILLES</v>
          </cell>
        </row>
        <row r="399">
          <cell r="A399" t="str">
            <v>L4116S</v>
          </cell>
          <cell r="B399" t="str">
            <v>BOLSTER</v>
          </cell>
        </row>
        <row r="400">
          <cell r="A400" t="str">
            <v>L4118S</v>
          </cell>
          <cell r="B400" t="str">
            <v>ANTHESIS</v>
          </cell>
        </row>
        <row r="401">
          <cell r="A401" t="str">
            <v>L4121S</v>
          </cell>
          <cell r="B401" t="str">
            <v>SEMAILLES</v>
          </cell>
        </row>
        <row r="402">
          <cell r="A402" t="str">
            <v>L4200S</v>
          </cell>
          <cell r="B402" t="str">
            <v>GERMINANC2</v>
          </cell>
        </row>
        <row r="403">
          <cell r="A403" t="str">
            <v>L4201S</v>
          </cell>
          <cell r="B403" t="str">
            <v>SATIVA</v>
          </cell>
        </row>
        <row r="404">
          <cell r="A404" t="str">
            <v>L4202S</v>
          </cell>
          <cell r="B404" t="str">
            <v>SATIVA</v>
          </cell>
        </row>
        <row r="405">
          <cell r="A405" t="str">
            <v>L4211S</v>
          </cell>
          <cell r="B405" t="str">
            <v>CTH FO</v>
          </cell>
        </row>
        <row r="406">
          <cell r="A406" t="str">
            <v>L4212S</v>
          </cell>
          <cell r="B406" t="str">
            <v>GERMINANC2</v>
          </cell>
        </row>
        <row r="407">
          <cell r="A407" t="str">
            <v>L4216S</v>
          </cell>
          <cell r="B407" t="str">
            <v>GERMINANC2</v>
          </cell>
        </row>
        <row r="408">
          <cell r="A408" t="str">
            <v>L4217S</v>
          </cell>
          <cell r="B408" t="str">
            <v>CHABOTTIN</v>
          </cell>
        </row>
        <row r="409">
          <cell r="A409" t="str">
            <v>L4218S</v>
          </cell>
          <cell r="B409" t="str">
            <v>ANTHESIS</v>
          </cell>
        </row>
        <row r="410">
          <cell r="A410" t="str">
            <v>L4222S</v>
          </cell>
          <cell r="B410" t="str">
            <v>ANTHESIS</v>
          </cell>
        </row>
        <row r="411">
          <cell r="A411" t="str">
            <v>L4225S</v>
          </cell>
          <cell r="B411" t="str">
            <v>AUBEPIN</v>
          </cell>
        </row>
        <row r="412">
          <cell r="A412" t="str">
            <v>L4228S</v>
          </cell>
          <cell r="B412" t="str">
            <v>LISEROLE</v>
          </cell>
        </row>
        <row r="413">
          <cell r="A413" t="str">
            <v>L4237S</v>
          </cell>
          <cell r="B413" t="str">
            <v>BOUCHE1</v>
          </cell>
        </row>
        <row r="414">
          <cell r="A414" t="str">
            <v>L4301S</v>
          </cell>
          <cell r="B414" t="str">
            <v>BOLSTER</v>
          </cell>
        </row>
        <row r="415">
          <cell r="A415" t="str">
            <v>L4350S</v>
          </cell>
          <cell r="B415" t="str">
            <v>BOLSTER</v>
          </cell>
        </row>
        <row r="416">
          <cell r="A416" t="str">
            <v>L4404S</v>
          </cell>
          <cell r="B416" t="str">
            <v>BINGENHEIM</v>
          </cell>
        </row>
        <row r="417">
          <cell r="A417" t="str">
            <v>L4405S</v>
          </cell>
          <cell r="B417" t="str">
            <v>BOLSTER</v>
          </cell>
        </row>
        <row r="418">
          <cell r="A418" t="str">
            <v>L4406S</v>
          </cell>
          <cell r="B418" t="str">
            <v>BINGENHEIM</v>
          </cell>
        </row>
        <row r="419">
          <cell r="A419" t="str">
            <v>L4407S</v>
          </cell>
          <cell r="B419" t="str">
            <v>SATIVA</v>
          </cell>
        </row>
        <row r="420">
          <cell r="A420" t="str">
            <v>L4408S</v>
          </cell>
          <cell r="B420" t="str">
            <v>BINGENHEIM</v>
          </cell>
        </row>
        <row r="421">
          <cell r="A421" t="str">
            <v>L4411S</v>
          </cell>
          <cell r="B421" t="str">
            <v>SATIVA</v>
          </cell>
        </row>
        <row r="422">
          <cell r="A422" t="str">
            <v>L4416S</v>
          </cell>
          <cell r="B422" t="str">
            <v>SATIVA</v>
          </cell>
        </row>
        <row r="423">
          <cell r="A423" t="str">
            <v>L4417S</v>
          </cell>
          <cell r="B423" t="str">
            <v>SATIVA</v>
          </cell>
        </row>
        <row r="424">
          <cell r="A424" t="str">
            <v>L4419S</v>
          </cell>
          <cell r="B424" t="str">
            <v>SATIVA</v>
          </cell>
        </row>
        <row r="425">
          <cell r="A425" t="str">
            <v>L4421S</v>
          </cell>
          <cell r="B425" t="str">
            <v>ANTHESIS</v>
          </cell>
        </row>
        <row r="426">
          <cell r="A426" t="str">
            <v>L4450S</v>
          </cell>
          <cell r="B426" t="str">
            <v>SEMAILLES</v>
          </cell>
        </row>
        <row r="427">
          <cell r="A427" t="str">
            <v>L4500S</v>
          </cell>
          <cell r="B427" t="str">
            <v>SATIVA</v>
          </cell>
        </row>
        <row r="428">
          <cell r="A428" t="str">
            <v>L4600S</v>
          </cell>
          <cell r="B428" t="str">
            <v>BOLSTER</v>
          </cell>
        </row>
        <row r="429">
          <cell r="A429" t="str">
            <v>L4605S</v>
          </cell>
          <cell r="B429" t="str">
            <v>GERMINANC2</v>
          </cell>
        </row>
        <row r="430">
          <cell r="A430" t="str">
            <v>L4700S</v>
          </cell>
          <cell r="B430" t="str">
            <v>BOLSTER</v>
          </cell>
        </row>
        <row r="431">
          <cell r="A431" t="str">
            <v>L4802S</v>
          </cell>
          <cell r="B431" t="str">
            <v>GERMINANC2</v>
          </cell>
        </row>
        <row r="432">
          <cell r="A432" t="str">
            <v>L4804S</v>
          </cell>
          <cell r="B432" t="str">
            <v>ANTHESIS</v>
          </cell>
        </row>
        <row r="433">
          <cell r="A433" t="str">
            <v>L4806S</v>
          </cell>
          <cell r="B433" t="str">
            <v>SATIVA</v>
          </cell>
        </row>
        <row r="434">
          <cell r="A434" t="str">
            <v>L4808S</v>
          </cell>
          <cell r="B434" t="str">
            <v>CHABOTTIN</v>
          </cell>
        </row>
        <row r="435">
          <cell r="A435" t="str">
            <v>L4809S</v>
          </cell>
          <cell r="B435" t="str">
            <v>HUZEEL</v>
          </cell>
        </row>
        <row r="436">
          <cell r="A436" t="str">
            <v>L4810S</v>
          </cell>
          <cell r="B436" t="str">
            <v>SATIVA</v>
          </cell>
        </row>
        <row r="437">
          <cell r="A437" t="str">
            <v>L4813S</v>
          </cell>
          <cell r="B437" t="str">
            <v>BINGENHEIM</v>
          </cell>
        </row>
        <row r="438">
          <cell r="A438" t="str">
            <v>L4814S</v>
          </cell>
          <cell r="B438" t="str">
            <v>BOLSTER</v>
          </cell>
        </row>
        <row r="439">
          <cell r="A439" t="str">
            <v>L4816S</v>
          </cell>
          <cell r="B439" t="str">
            <v>ANTHESIS</v>
          </cell>
        </row>
        <row r="440">
          <cell r="A440" t="str">
            <v>L4818S</v>
          </cell>
          <cell r="B440" t="str">
            <v>HUZEEL</v>
          </cell>
        </row>
        <row r="441">
          <cell r="A441" t="str">
            <v>L4820S</v>
          </cell>
          <cell r="B441" t="str">
            <v>SATIVA</v>
          </cell>
        </row>
        <row r="442">
          <cell r="A442" t="str">
            <v>L4821S</v>
          </cell>
          <cell r="B442" t="str">
            <v>CHABOTTIN</v>
          </cell>
        </row>
        <row r="443">
          <cell r="A443" t="str">
            <v>L4829S</v>
          </cell>
          <cell r="B443" t="str">
            <v>BOLSTER</v>
          </cell>
        </row>
        <row r="444">
          <cell r="A444" t="str">
            <v>L4830S</v>
          </cell>
          <cell r="B444" t="str">
            <v>BOUCHE1</v>
          </cell>
        </row>
        <row r="445">
          <cell r="A445" t="str">
            <v>L4831S</v>
          </cell>
          <cell r="B445" t="str">
            <v>SATIVA</v>
          </cell>
        </row>
        <row r="446">
          <cell r="A446" t="str">
            <v>L4833S</v>
          </cell>
          <cell r="B446" t="str">
            <v>ANTHESIS</v>
          </cell>
        </row>
        <row r="447">
          <cell r="A447" t="str">
            <v>L4838S</v>
          </cell>
          <cell r="B447" t="str">
            <v>BOUCHE1</v>
          </cell>
        </row>
        <row r="448">
          <cell r="A448" t="str">
            <v>L4839S</v>
          </cell>
          <cell r="B448" t="str">
            <v>GERMINANC2</v>
          </cell>
        </row>
        <row r="449">
          <cell r="A449" t="str">
            <v>L4849S</v>
          </cell>
          <cell r="B449" t="str">
            <v>BOLSTER</v>
          </cell>
        </row>
        <row r="450">
          <cell r="A450" t="str">
            <v>L4853S</v>
          </cell>
          <cell r="B450" t="str">
            <v>GERMINANC2</v>
          </cell>
        </row>
        <row r="451">
          <cell r="A451" t="str">
            <v>L4857S</v>
          </cell>
          <cell r="B451" t="str">
            <v>HUZEEL</v>
          </cell>
        </row>
        <row r="452">
          <cell r="A452" t="str">
            <v>L4858S</v>
          </cell>
          <cell r="B452" t="str">
            <v>BOUCHE1</v>
          </cell>
        </row>
        <row r="453">
          <cell r="A453" t="str">
            <v>L4874S</v>
          </cell>
          <cell r="B453" t="str">
            <v>CHABOTTIN</v>
          </cell>
        </row>
        <row r="454">
          <cell r="A454" t="str">
            <v>L4891S</v>
          </cell>
          <cell r="B454" t="str">
            <v>HUZEEL</v>
          </cell>
        </row>
        <row r="455">
          <cell r="A455" t="str">
            <v>L4892S</v>
          </cell>
          <cell r="B455" t="str">
            <v>HUZEEL</v>
          </cell>
        </row>
        <row r="456">
          <cell r="A456" t="str">
            <v>L4894S</v>
          </cell>
          <cell r="B456" t="str">
            <v>BINGENHEIM</v>
          </cell>
        </row>
        <row r="457">
          <cell r="A457" t="str">
            <v>P7001S</v>
          </cell>
          <cell r="B457" t="str">
            <v>ANTHESIS</v>
          </cell>
        </row>
        <row r="458">
          <cell r="A458" t="str">
            <v>P0401S</v>
          </cell>
          <cell r="B458" t="str">
            <v>ANTHESIS</v>
          </cell>
        </row>
        <row r="459">
          <cell r="A459" t="str">
            <v>F0380S</v>
          </cell>
          <cell r="B459" t="str">
            <v>BIAUGERME</v>
          </cell>
        </row>
        <row r="460">
          <cell r="A460" t="str">
            <v>L0900S</v>
          </cell>
          <cell r="B460" t="str">
            <v>BIAUGERME</v>
          </cell>
        </row>
        <row r="461">
          <cell r="A461" t="str">
            <v>L1712S</v>
          </cell>
          <cell r="B461" t="str">
            <v>BIAUGERME</v>
          </cell>
        </row>
        <row r="462">
          <cell r="A462" t="str">
            <v>L3100S</v>
          </cell>
          <cell r="B462" t="str">
            <v>BIAUGERME</v>
          </cell>
        </row>
        <row r="463">
          <cell r="A463" t="str">
            <v>L1705S</v>
          </cell>
          <cell r="B463" t="str">
            <v>GERMINANC2</v>
          </cell>
        </row>
        <row r="464">
          <cell r="A464" t="str">
            <v>L2531S</v>
          </cell>
          <cell r="B464" t="str">
            <v>GERMINANC2</v>
          </cell>
        </row>
        <row r="465">
          <cell r="A465" t="str">
            <v>L4410S</v>
          </cell>
          <cell r="B465" t="str">
            <v>GERMINANC2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1B23A9-AD90-4C82-8A52-ACC1DF3F5F9A}" name="Tableau22" displayName="Tableau22" ref="A15:G862" totalsRowCount="1" headerRowDxfId="16" headerRowBorderDxfId="15" tableBorderDxfId="14">
  <tableColumns count="7">
    <tableColumn id="1" xr3:uid="{CC29CDEF-5DD7-44C8-BC31-B8205EA75C95}" name="Quantité commandée" totalsRowFunction="sum" dataDxfId="13" totalsRowDxfId="6"/>
    <tableColumn id="2" xr3:uid="{701DD182-ED42-49C4-8F6B-63262F69D557}" name="Référence" dataDxfId="12" totalsRowDxfId="5"/>
    <tableColumn id="11" xr3:uid="{DD4265CA-F2E9-4F08-ABCD-1C96B1A8C615}" name="Variété" totalsRowLabel="&lt;&lt; totaux automatiques sur excel&gt;&gt;" dataDxfId="11" totalsRowDxfId="4"/>
    <tableColumn id="4" xr3:uid="{1433CCC9-F19C-40E8-87DA-C921BEBFF6A8}" name="Catégorie" dataDxfId="10" totalsRowDxfId="3"/>
    <tableColumn id="6" xr3:uid="{8C511B44-FE71-45C4-8298-8A7F6FEF422B}" name="Contenu sachet" totalsRowLabel="TOTAL" dataDxfId="9" totalsRowDxfId="2"/>
    <tableColumn id="5" xr3:uid="{004F352C-3238-46F4-93B1-AD85D2DE79C9}" name="Prix de vente TVAC " totalsRowLabel="A PAYER:" dataDxfId="8" totalsRowDxfId="1"/>
    <tableColumn id="3" xr3:uid="{81CF2ADA-7000-4B1D-9746-36F1B8A81FDF}" name="Total à payer" totalsRowFunction="sum" dataDxfId="7" totalsRowDxfId="0">
      <calculatedColumnFormula>Tableau22[[#This Row],[Prix de vente TVAC ]]*Tableau22[[#This Row],[Quantité commandée]]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3239-75D2-4645-863A-0E1FB17ABEE7}">
  <sheetPr>
    <pageSetUpPr fitToPage="1"/>
  </sheetPr>
  <dimension ref="A1:Q870"/>
  <sheetViews>
    <sheetView showGridLines="0" tabSelected="1" zoomScaleNormal="100" workbookViewId="0">
      <selection activeCell="Q1" sqref="Q1:Q1048576"/>
    </sheetView>
  </sheetViews>
  <sheetFormatPr baseColWidth="10" defaultRowHeight="14.4" x14ac:dyDescent="0.55000000000000004"/>
  <cols>
    <col min="1" max="1" width="12.3125" customWidth="1"/>
    <col min="2" max="2" width="12.41796875" customWidth="1"/>
    <col min="3" max="3" width="40" style="1" customWidth="1"/>
    <col min="4" max="4" width="29.1015625" style="1" customWidth="1"/>
    <col min="5" max="5" width="19.68359375" style="1" customWidth="1"/>
    <col min="6" max="6" width="10.7890625" customWidth="1"/>
    <col min="7" max="7" width="14" customWidth="1"/>
    <col min="17" max="17" width="10.9453125" style="66" hidden="1" customWidth="1"/>
  </cols>
  <sheetData>
    <row r="1" spans="1:17" ht="21" customHeight="1" x14ac:dyDescent="0.55000000000000004">
      <c r="C1"/>
      <c r="D1"/>
      <c r="E1"/>
    </row>
    <row r="2" spans="1:17" ht="15.6" x14ac:dyDescent="0.55000000000000004">
      <c r="A2" s="57" t="s">
        <v>1764</v>
      </c>
      <c r="B2" s="58"/>
      <c r="C2" s="58"/>
      <c r="D2" s="58"/>
      <c r="E2"/>
    </row>
    <row r="3" spans="1:17" ht="28.2" customHeight="1" x14ac:dyDescent="0.55000000000000004">
      <c r="A3" s="55" t="s">
        <v>1754</v>
      </c>
      <c r="B3" s="56"/>
      <c r="C3" s="56"/>
      <c r="D3" s="56"/>
      <c r="E3"/>
    </row>
    <row r="4" spans="1:17" ht="30" customHeight="1" x14ac:dyDescent="0.55000000000000004">
      <c r="A4" s="48" t="s">
        <v>1755</v>
      </c>
      <c r="B4" s="47"/>
      <c r="C4" s="47"/>
      <c r="D4" s="47"/>
      <c r="E4" s="47"/>
      <c r="F4" s="47"/>
    </row>
    <row r="5" spans="1:17" ht="23.4" customHeight="1" x14ac:dyDescent="0.55000000000000004">
      <c r="A5" s="48" t="s">
        <v>1760</v>
      </c>
      <c r="B5" s="47"/>
      <c r="C5" s="47"/>
      <c r="D5" s="47"/>
      <c r="E5" s="47"/>
      <c r="F5" s="47"/>
    </row>
    <row r="6" spans="1:17" ht="23.4" customHeight="1" x14ac:dyDescent="0.55000000000000004">
      <c r="A6" s="48" t="s">
        <v>1756</v>
      </c>
      <c r="B6" s="47"/>
      <c r="C6" s="47"/>
      <c r="D6" s="47"/>
      <c r="E6" s="47"/>
      <c r="F6" s="47"/>
    </row>
    <row r="7" spans="1:17" ht="23.4" customHeight="1" x14ac:dyDescent="0.55000000000000004">
      <c r="A7" s="48" t="s">
        <v>1757</v>
      </c>
      <c r="B7" s="47"/>
      <c r="C7" s="47"/>
      <c r="D7" s="47"/>
      <c r="E7" s="47"/>
      <c r="F7" s="47"/>
    </row>
    <row r="8" spans="1:17" ht="23.4" customHeight="1" x14ac:dyDescent="0.55000000000000004">
      <c r="A8" s="48" t="s">
        <v>1758</v>
      </c>
      <c r="B8" s="47"/>
      <c r="C8" s="47"/>
      <c r="D8" s="47"/>
      <c r="E8" s="47"/>
      <c r="F8" s="47"/>
    </row>
    <row r="9" spans="1:17" ht="23.4" customHeight="1" x14ac:dyDescent="0.55000000000000004">
      <c r="A9" s="49" t="s">
        <v>1761</v>
      </c>
      <c r="B9" s="49"/>
      <c r="C9" s="50"/>
      <c r="D9" s="51"/>
      <c r="E9" s="51"/>
      <c r="F9" s="52"/>
    </row>
    <row r="10" spans="1:17" ht="23.4" customHeight="1" x14ac:dyDescent="0.55000000000000004">
      <c r="A10" s="49" t="s">
        <v>1765</v>
      </c>
      <c r="B10" s="49"/>
      <c r="C10" s="50"/>
      <c r="D10" s="51"/>
      <c r="E10" s="51"/>
      <c r="F10" s="52"/>
    </row>
    <row r="11" spans="1:17" ht="23.4" customHeight="1" x14ac:dyDescent="0.55000000000000004">
      <c r="A11" s="49" t="s">
        <v>1759</v>
      </c>
      <c r="B11" s="49"/>
      <c r="C11" s="49"/>
      <c r="D11" s="53"/>
      <c r="E11" s="53"/>
      <c r="F11" s="53"/>
    </row>
    <row r="12" spans="1:17" ht="23.4" customHeight="1" x14ac:dyDescent="0.55000000000000004">
      <c r="A12" s="54"/>
      <c r="B12" s="54"/>
      <c r="C12" s="54"/>
      <c r="D12" s="54"/>
      <c r="E12" s="54"/>
      <c r="F12" s="54"/>
    </row>
    <row r="13" spans="1:17" ht="23.4" customHeight="1" x14ac:dyDescent="0.55000000000000004">
      <c r="A13" s="59" t="s">
        <v>1763</v>
      </c>
      <c r="B13" s="60"/>
      <c r="C13" s="61"/>
      <c r="D13" s="47"/>
      <c r="E13" s="47"/>
      <c r="F13" s="47"/>
    </row>
    <row r="14" spans="1:17" x14ac:dyDescent="0.55000000000000004">
      <c r="A14" s="47"/>
      <c r="B14" s="48" t="s">
        <v>1762</v>
      </c>
      <c r="C14" s="47"/>
      <c r="D14" s="47"/>
      <c r="E14" s="47"/>
      <c r="F14" s="47"/>
    </row>
    <row r="15" spans="1:17" ht="33.75" customHeight="1" x14ac:dyDescent="0.55000000000000004">
      <c r="A15" s="2" t="s">
        <v>0</v>
      </c>
      <c r="B15" s="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</row>
    <row r="16" spans="1:17" ht="18.3" x14ac:dyDescent="0.7">
      <c r="A16" s="31"/>
      <c r="B16" s="4" t="s">
        <v>7</v>
      </c>
      <c r="C16" s="5" t="s">
        <v>8</v>
      </c>
      <c r="D16" s="4" t="s">
        <v>9</v>
      </c>
      <c r="E16" s="4" t="s">
        <v>10</v>
      </c>
      <c r="F16" s="6">
        <v>2.9</v>
      </c>
      <c r="G16" s="7">
        <f>Tableau22[[#This Row],[Prix de vente TVAC ]]*Tableau22[[#This Row],[Quantité commandée]]</f>
        <v>0</v>
      </c>
      <c r="I16" s="65"/>
      <c r="Q16" s="67">
        <f>Tableau22[[#This Row],[Total à payer]]*0.95</f>
        <v>0</v>
      </c>
    </row>
    <row r="17" spans="1:17" ht="18.3" x14ac:dyDescent="0.7">
      <c r="A17" s="31"/>
      <c r="B17" s="4" t="s">
        <v>11</v>
      </c>
      <c r="C17" s="5" t="s">
        <v>12</v>
      </c>
      <c r="D17" s="4" t="s">
        <v>9</v>
      </c>
      <c r="E17" s="4" t="s">
        <v>13</v>
      </c>
      <c r="F17" s="6">
        <v>2.9</v>
      </c>
      <c r="G17" s="8">
        <f>Tableau22[[#This Row],[Prix de vente TVAC ]]*Tableau22[[#This Row],[Quantité commandée]]</f>
        <v>0</v>
      </c>
      <c r="Q17" s="67">
        <f>Tableau22[[#This Row],[Total à payer]]*0.95</f>
        <v>0</v>
      </c>
    </row>
    <row r="18" spans="1:17" ht="18.3" x14ac:dyDescent="0.7">
      <c r="A18" s="31"/>
      <c r="B18" s="4" t="s">
        <v>14</v>
      </c>
      <c r="C18" s="5" t="s">
        <v>15</v>
      </c>
      <c r="D18" s="4" t="s">
        <v>9</v>
      </c>
      <c r="E18" s="4" t="s">
        <v>13</v>
      </c>
      <c r="F18" s="6">
        <v>2.9</v>
      </c>
      <c r="G18" s="8">
        <f>Tableau22[[#This Row],[Prix de vente TVAC ]]*Tableau22[[#This Row],[Quantité commandée]]</f>
        <v>0</v>
      </c>
      <c r="Q18" s="67">
        <f>Tableau22[[#This Row],[Total à payer]]*0.95</f>
        <v>0</v>
      </c>
    </row>
    <row r="19" spans="1:17" ht="18.3" x14ac:dyDescent="0.7">
      <c r="A19" s="31"/>
      <c r="B19" s="4" t="s">
        <v>16</v>
      </c>
      <c r="C19" s="5" t="s">
        <v>17</v>
      </c>
      <c r="D19" s="4" t="s">
        <v>9</v>
      </c>
      <c r="E19" s="4" t="s">
        <v>13</v>
      </c>
      <c r="F19" s="6">
        <v>2.9</v>
      </c>
      <c r="G19" s="8">
        <f>Tableau22[[#This Row],[Prix de vente TVAC ]]*Tableau22[[#This Row],[Quantité commandée]]</f>
        <v>0</v>
      </c>
      <c r="Q19" s="67">
        <f>Tableau22[[#This Row],[Total à payer]]*0.95</f>
        <v>0</v>
      </c>
    </row>
    <row r="20" spans="1:17" ht="18.3" x14ac:dyDescent="0.7">
      <c r="A20" s="31"/>
      <c r="B20" s="4" t="s">
        <v>18</v>
      </c>
      <c r="C20" s="5" t="s">
        <v>19</v>
      </c>
      <c r="D20" s="4" t="s">
        <v>9</v>
      </c>
      <c r="E20" s="4" t="s">
        <v>13</v>
      </c>
      <c r="F20" s="6">
        <v>2.9</v>
      </c>
      <c r="G20" s="8">
        <f>Tableau22[[#This Row],[Prix de vente TVAC ]]*Tableau22[[#This Row],[Quantité commandée]]</f>
        <v>0</v>
      </c>
      <c r="Q20" s="67">
        <f>Tableau22[[#This Row],[Total à payer]]*0.95</f>
        <v>0</v>
      </c>
    </row>
    <row r="21" spans="1:17" ht="18.3" x14ac:dyDescent="0.7">
      <c r="A21" s="31"/>
      <c r="B21" s="4" t="s">
        <v>20</v>
      </c>
      <c r="C21" s="5" t="s">
        <v>21</v>
      </c>
      <c r="D21" s="4" t="s">
        <v>9</v>
      </c>
      <c r="E21" s="4" t="s">
        <v>13</v>
      </c>
      <c r="F21" s="6">
        <v>2.9</v>
      </c>
      <c r="G21" s="8">
        <f>Tableau22[[#This Row],[Prix de vente TVAC ]]*Tableau22[[#This Row],[Quantité commandée]]</f>
        <v>0</v>
      </c>
      <c r="Q21" s="67">
        <f>Tableau22[[#This Row],[Total à payer]]*0.95</f>
        <v>0</v>
      </c>
    </row>
    <row r="22" spans="1:17" ht="18.3" x14ac:dyDescent="0.7">
      <c r="A22" s="31"/>
      <c r="B22" s="4" t="s">
        <v>22</v>
      </c>
      <c r="C22" s="5" t="s">
        <v>23</v>
      </c>
      <c r="D22" s="4" t="s">
        <v>9</v>
      </c>
      <c r="E22" s="4" t="s">
        <v>13</v>
      </c>
      <c r="F22" s="6">
        <v>2.9</v>
      </c>
      <c r="G22" s="8">
        <f>Tableau22[[#This Row],[Prix de vente TVAC ]]*Tableau22[[#This Row],[Quantité commandée]]</f>
        <v>0</v>
      </c>
      <c r="Q22" s="67">
        <f>Tableau22[[#This Row],[Total à payer]]*0.95</f>
        <v>0</v>
      </c>
    </row>
    <row r="23" spans="1:17" ht="18.3" x14ac:dyDescent="0.7">
      <c r="A23" s="31"/>
      <c r="B23" s="4" t="s">
        <v>24</v>
      </c>
      <c r="C23" s="5" t="s">
        <v>25</v>
      </c>
      <c r="D23" s="4" t="s">
        <v>9</v>
      </c>
      <c r="E23" s="4" t="s">
        <v>13</v>
      </c>
      <c r="F23" s="6">
        <v>2.9</v>
      </c>
      <c r="G23" s="8">
        <f>Tableau22[[#This Row],[Prix de vente TVAC ]]*Tableau22[[#This Row],[Quantité commandée]]</f>
        <v>0</v>
      </c>
      <c r="Q23" s="67">
        <f>Tableau22[[#This Row],[Total à payer]]*0.95</f>
        <v>0</v>
      </c>
    </row>
    <row r="24" spans="1:17" ht="18.3" x14ac:dyDescent="0.7">
      <c r="A24" s="31"/>
      <c r="B24" s="4" t="s">
        <v>26</v>
      </c>
      <c r="C24" s="5" t="s">
        <v>27</v>
      </c>
      <c r="D24" s="4" t="s">
        <v>9</v>
      </c>
      <c r="E24" s="4" t="s">
        <v>13</v>
      </c>
      <c r="F24" s="6">
        <v>2.9</v>
      </c>
      <c r="G24" s="8">
        <f>Tableau22[[#This Row],[Prix de vente TVAC ]]*Tableau22[[#This Row],[Quantité commandée]]</f>
        <v>0</v>
      </c>
      <c r="Q24" s="67">
        <f>Tableau22[[#This Row],[Total à payer]]*0.95</f>
        <v>0</v>
      </c>
    </row>
    <row r="25" spans="1:17" ht="18.3" x14ac:dyDescent="0.7">
      <c r="A25" s="31"/>
      <c r="B25" s="4" t="s">
        <v>28</v>
      </c>
      <c r="C25" s="5" t="s">
        <v>29</v>
      </c>
      <c r="D25" s="4" t="s">
        <v>9</v>
      </c>
      <c r="E25" s="4" t="s">
        <v>13</v>
      </c>
      <c r="F25" s="6">
        <v>2.9</v>
      </c>
      <c r="G25" s="8">
        <f>Tableau22[[#This Row],[Prix de vente TVAC ]]*Tableau22[[#This Row],[Quantité commandée]]</f>
        <v>0</v>
      </c>
      <c r="Q25" s="67">
        <f>Tableau22[[#This Row],[Total à payer]]*0.95</f>
        <v>0</v>
      </c>
    </row>
    <row r="26" spans="1:17" ht="18.3" x14ac:dyDescent="0.7">
      <c r="A26" s="31"/>
      <c r="B26" s="4" t="s">
        <v>30</v>
      </c>
      <c r="C26" s="5" t="s">
        <v>31</v>
      </c>
      <c r="D26" s="4" t="s">
        <v>9</v>
      </c>
      <c r="E26" s="4" t="s">
        <v>13</v>
      </c>
      <c r="F26" s="6">
        <v>2.9</v>
      </c>
      <c r="G26" s="8">
        <f>Tableau22[[#This Row],[Prix de vente TVAC ]]*Tableau22[[#This Row],[Quantité commandée]]</f>
        <v>0</v>
      </c>
      <c r="Q26" s="67">
        <f>Tableau22[[#This Row],[Total à payer]]*0.95</f>
        <v>0</v>
      </c>
    </row>
    <row r="27" spans="1:17" ht="18.3" x14ac:dyDescent="0.7">
      <c r="A27" s="31"/>
      <c r="B27" s="4" t="s">
        <v>32</v>
      </c>
      <c r="C27" s="5" t="s">
        <v>33</v>
      </c>
      <c r="D27" s="4" t="s">
        <v>9</v>
      </c>
      <c r="E27" s="4" t="s">
        <v>10</v>
      </c>
      <c r="F27" s="6">
        <v>2.9</v>
      </c>
      <c r="G27" s="8">
        <f>Tableau22[[#This Row],[Prix de vente TVAC ]]*Tableau22[[#This Row],[Quantité commandée]]</f>
        <v>0</v>
      </c>
      <c r="Q27" s="67">
        <f>Tableau22[[#This Row],[Total à payer]]*0.95</f>
        <v>0</v>
      </c>
    </row>
    <row r="28" spans="1:17" ht="18.3" x14ac:dyDescent="0.7">
      <c r="A28" s="31"/>
      <c r="B28" s="4" t="s">
        <v>34</v>
      </c>
      <c r="C28" s="5" t="s">
        <v>35</v>
      </c>
      <c r="D28" s="4" t="s">
        <v>9</v>
      </c>
      <c r="E28" s="4" t="s">
        <v>10</v>
      </c>
      <c r="F28" s="6">
        <v>2.9</v>
      </c>
      <c r="G28" s="8">
        <f>Tableau22[[#This Row],[Prix de vente TVAC ]]*Tableau22[[#This Row],[Quantité commandée]]</f>
        <v>0</v>
      </c>
      <c r="Q28" s="67">
        <f>Tableau22[[#This Row],[Total à payer]]*0.95</f>
        <v>0</v>
      </c>
    </row>
    <row r="29" spans="1:17" ht="18.3" x14ac:dyDescent="0.7">
      <c r="A29" s="31"/>
      <c r="B29" s="4" t="s">
        <v>36</v>
      </c>
      <c r="C29" s="5" t="s">
        <v>37</v>
      </c>
      <c r="D29" s="4" t="s">
        <v>9</v>
      </c>
      <c r="E29" s="4" t="s">
        <v>38</v>
      </c>
      <c r="F29" s="6">
        <v>2.9</v>
      </c>
      <c r="G29" s="8">
        <f>Tableau22[[#This Row],[Prix de vente TVAC ]]*Tableau22[[#This Row],[Quantité commandée]]</f>
        <v>0</v>
      </c>
      <c r="Q29" s="67">
        <f>Tableau22[[#This Row],[Total à payer]]*0.95</f>
        <v>0</v>
      </c>
    </row>
    <row r="30" spans="1:17" ht="18.3" x14ac:dyDescent="0.7">
      <c r="A30" s="31"/>
      <c r="B30" s="4" t="s">
        <v>39</v>
      </c>
      <c r="C30" s="5" t="s">
        <v>40</v>
      </c>
      <c r="D30" s="4" t="s">
        <v>9</v>
      </c>
      <c r="E30" s="4" t="s">
        <v>41</v>
      </c>
      <c r="F30" s="6">
        <v>2.9</v>
      </c>
      <c r="G30" s="8">
        <f>Tableau22[[#This Row],[Prix de vente TVAC ]]*Tableau22[[#This Row],[Quantité commandée]]</f>
        <v>0</v>
      </c>
      <c r="Q30" s="67">
        <f>Tableau22[[#This Row],[Total à payer]]*0.95</f>
        <v>0</v>
      </c>
    </row>
    <row r="31" spans="1:17" ht="18.3" x14ac:dyDescent="0.7">
      <c r="A31" s="31"/>
      <c r="B31" s="4" t="s">
        <v>42</v>
      </c>
      <c r="C31" s="5" t="s">
        <v>43</v>
      </c>
      <c r="D31" s="4" t="s">
        <v>9</v>
      </c>
      <c r="E31" s="4" t="s">
        <v>10</v>
      </c>
      <c r="F31" s="6">
        <v>2.9</v>
      </c>
      <c r="G31" s="8">
        <f>Tableau22[[#This Row],[Prix de vente TVAC ]]*Tableau22[[#This Row],[Quantité commandée]]</f>
        <v>0</v>
      </c>
      <c r="Q31" s="67">
        <f>Tableau22[[#This Row],[Total à payer]]*0.95</f>
        <v>0</v>
      </c>
    </row>
    <row r="32" spans="1:17" ht="18.3" x14ac:dyDescent="0.7">
      <c r="A32" s="31"/>
      <c r="B32" s="4" t="s">
        <v>44</v>
      </c>
      <c r="C32" s="5" t="s">
        <v>45</v>
      </c>
      <c r="D32" s="4" t="s">
        <v>9</v>
      </c>
      <c r="E32" s="4" t="s">
        <v>46</v>
      </c>
      <c r="F32" s="6">
        <v>2.9</v>
      </c>
      <c r="G32" s="8">
        <f>Tableau22[[#This Row],[Prix de vente TVAC ]]*Tableau22[[#This Row],[Quantité commandée]]</f>
        <v>0</v>
      </c>
      <c r="Q32" s="67">
        <f>Tableau22[[#This Row],[Total à payer]]*0.95</f>
        <v>0</v>
      </c>
    </row>
    <row r="33" spans="1:17" ht="18.3" x14ac:dyDescent="0.7">
      <c r="A33" s="31"/>
      <c r="B33" s="4" t="s">
        <v>47</v>
      </c>
      <c r="C33" s="5" t="s">
        <v>48</v>
      </c>
      <c r="D33" s="4" t="s">
        <v>9</v>
      </c>
      <c r="E33" s="4" t="s">
        <v>38</v>
      </c>
      <c r="F33" s="6">
        <v>2.9</v>
      </c>
      <c r="G33" s="8">
        <f>Tableau22[[#This Row],[Prix de vente TVAC ]]*Tableau22[[#This Row],[Quantité commandée]]</f>
        <v>0</v>
      </c>
      <c r="Q33" s="67">
        <f>Tableau22[[#This Row],[Total à payer]]*0.95</f>
        <v>0</v>
      </c>
    </row>
    <row r="34" spans="1:17" ht="18.3" x14ac:dyDescent="0.7">
      <c r="A34" s="31"/>
      <c r="B34" s="4" t="s">
        <v>49</v>
      </c>
      <c r="C34" s="5" t="s">
        <v>50</v>
      </c>
      <c r="D34" s="4" t="s">
        <v>9</v>
      </c>
      <c r="E34" s="4" t="s">
        <v>51</v>
      </c>
      <c r="F34" s="6">
        <v>2.9</v>
      </c>
      <c r="G34" s="8">
        <f>Tableau22[[#This Row],[Prix de vente TVAC ]]*Tableau22[[#This Row],[Quantité commandée]]</f>
        <v>0</v>
      </c>
      <c r="Q34" s="67">
        <f>Tableau22[[#This Row],[Total à payer]]*0.95</f>
        <v>0</v>
      </c>
    </row>
    <row r="35" spans="1:17" ht="18.3" x14ac:dyDescent="0.7">
      <c r="A35" s="31"/>
      <c r="B35" s="4" t="s">
        <v>52</v>
      </c>
      <c r="C35" s="5" t="s">
        <v>53</v>
      </c>
      <c r="D35" s="4" t="s">
        <v>9</v>
      </c>
      <c r="E35" s="4" t="s">
        <v>46</v>
      </c>
      <c r="F35" s="6">
        <v>2.9</v>
      </c>
      <c r="G35" s="8">
        <f>Tableau22[[#This Row],[Prix de vente TVAC ]]*Tableau22[[#This Row],[Quantité commandée]]</f>
        <v>0</v>
      </c>
      <c r="Q35" s="67">
        <f>Tableau22[[#This Row],[Total à payer]]*0.95</f>
        <v>0</v>
      </c>
    </row>
    <row r="36" spans="1:17" ht="18.3" x14ac:dyDescent="0.7">
      <c r="A36" s="31"/>
      <c r="B36" s="4" t="s">
        <v>54</v>
      </c>
      <c r="C36" s="5" t="s">
        <v>55</v>
      </c>
      <c r="D36" s="4" t="s">
        <v>9</v>
      </c>
      <c r="E36" s="4" t="s">
        <v>46</v>
      </c>
      <c r="F36" s="6">
        <v>2.9</v>
      </c>
      <c r="G36" s="8">
        <f>Tableau22[[#This Row],[Prix de vente TVAC ]]*Tableau22[[#This Row],[Quantité commandée]]</f>
        <v>0</v>
      </c>
      <c r="Q36" s="67">
        <f>Tableau22[[#This Row],[Total à payer]]*0.95</f>
        <v>0</v>
      </c>
    </row>
    <row r="37" spans="1:17" ht="18.3" x14ac:dyDescent="0.7">
      <c r="A37" s="31"/>
      <c r="B37" s="4" t="s">
        <v>56</v>
      </c>
      <c r="C37" s="5" t="s">
        <v>57</v>
      </c>
      <c r="D37" s="4" t="s">
        <v>9</v>
      </c>
      <c r="E37" s="4" t="s">
        <v>58</v>
      </c>
      <c r="F37" s="6">
        <v>2.9</v>
      </c>
      <c r="G37" s="8">
        <f>Tableau22[[#This Row],[Prix de vente TVAC ]]*Tableau22[[#This Row],[Quantité commandée]]</f>
        <v>0</v>
      </c>
      <c r="Q37" s="67">
        <f>Tableau22[[#This Row],[Total à payer]]*0.95</f>
        <v>0</v>
      </c>
    </row>
    <row r="38" spans="1:17" ht="18.3" x14ac:dyDescent="0.7">
      <c r="A38" s="31"/>
      <c r="B38" s="4" t="s">
        <v>59</v>
      </c>
      <c r="C38" s="5" t="s">
        <v>60</v>
      </c>
      <c r="D38" s="4" t="s">
        <v>9</v>
      </c>
      <c r="E38" s="4" t="s">
        <v>38</v>
      </c>
      <c r="F38" s="6">
        <v>2.9</v>
      </c>
      <c r="G38" s="8">
        <f>Tableau22[[#This Row],[Prix de vente TVAC ]]*Tableau22[[#This Row],[Quantité commandée]]</f>
        <v>0</v>
      </c>
      <c r="Q38" s="67">
        <f>Tableau22[[#This Row],[Total à payer]]*0.95</f>
        <v>0</v>
      </c>
    </row>
    <row r="39" spans="1:17" ht="18.3" x14ac:dyDescent="0.7">
      <c r="A39" s="31"/>
      <c r="B39" s="4" t="s">
        <v>61</v>
      </c>
      <c r="C39" s="5" t="s">
        <v>62</v>
      </c>
      <c r="D39" s="4" t="s">
        <v>9</v>
      </c>
      <c r="E39" s="4" t="s">
        <v>63</v>
      </c>
      <c r="F39" s="6">
        <v>2.9</v>
      </c>
      <c r="G39" s="8">
        <f>Tableau22[[#This Row],[Prix de vente TVAC ]]*Tableau22[[#This Row],[Quantité commandée]]</f>
        <v>0</v>
      </c>
      <c r="Q39" s="67">
        <f>Tableau22[[#This Row],[Total à payer]]*0.95</f>
        <v>0</v>
      </c>
    </row>
    <row r="40" spans="1:17" ht="18.3" x14ac:dyDescent="0.7">
      <c r="A40" s="31"/>
      <c r="B40" s="4" t="s">
        <v>64</v>
      </c>
      <c r="C40" s="5" t="s">
        <v>65</v>
      </c>
      <c r="D40" s="4" t="s">
        <v>9</v>
      </c>
      <c r="E40" s="4" t="s">
        <v>10</v>
      </c>
      <c r="F40" s="6">
        <v>2.9</v>
      </c>
      <c r="G40" s="8">
        <f>Tableau22[[#This Row],[Prix de vente TVAC ]]*Tableau22[[#This Row],[Quantité commandée]]</f>
        <v>0</v>
      </c>
      <c r="Q40" s="67">
        <f>Tableau22[[#This Row],[Total à payer]]*0.95</f>
        <v>0</v>
      </c>
    </row>
    <row r="41" spans="1:17" ht="18.3" x14ac:dyDescent="0.7">
      <c r="A41" s="31"/>
      <c r="B41" s="4" t="s">
        <v>66</v>
      </c>
      <c r="C41" s="5" t="s">
        <v>67</v>
      </c>
      <c r="D41" s="4" t="s">
        <v>9</v>
      </c>
      <c r="E41" s="4" t="s">
        <v>10</v>
      </c>
      <c r="F41" s="6">
        <v>2.9</v>
      </c>
      <c r="G41" s="8">
        <f>Tableau22[[#This Row],[Prix de vente TVAC ]]*Tableau22[[#This Row],[Quantité commandée]]</f>
        <v>0</v>
      </c>
      <c r="Q41" s="67">
        <f>Tableau22[[#This Row],[Total à payer]]*0.95</f>
        <v>0</v>
      </c>
    </row>
    <row r="42" spans="1:17" ht="18.3" x14ac:dyDescent="0.7">
      <c r="A42" s="31"/>
      <c r="B42" s="4" t="s">
        <v>68</v>
      </c>
      <c r="C42" s="5" t="s">
        <v>69</v>
      </c>
      <c r="D42" s="4" t="s">
        <v>9</v>
      </c>
      <c r="E42" s="4" t="s">
        <v>10</v>
      </c>
      <c r="F42" s="6">
        <v>2.9</v>
      </c>
      <c r="G42" s="8">
        <f>Tableau22[[#This Row],[Prix de vente TVAC ]]*Tableau22[[#This Row],[Quantité commandée]]</f>
        <v>0</v>
      </c>
      <c r="Q42" s="67">
        <f>Tableau22[[#This Row],[Total à payer]]*0.95</f>
        <v>0</v>
      </c>
    </row>
    <row r="43" spans="1:17" ht="18.3" x14ac:dyDescent="0.7">
      <c r="A43" s="31"/>
      <c r="B43" s="4" t="s">
        <v>70</v>
      </c>
      <c r="C43" s="5" t="s">
        <v>71</v>
      </c>
      <c r="D43" s="4" t="s">
        <v>9</v>
      </c>
      <c r="E43" s="4" t="s">
        <v>10</v>
      </c>
      <c r="F43" s="6">
        <v>2.9</v>
      </c>
      <c r="G43" s="8">
        <f>Tableau22[[#This Row],[Prix de vente TVAC ]]*Tableau22[[#This Row],[Quantité commandée]]</f>
        <v>0</v>
      </c>
      <c r="Q43" s="67">
        <f>Tableau22[[#This Row],[Total à payer]]*0.95</f>
        <v>0</v>
      </c>
    </row>
    <row r="44" spans="1:17" ht="18.3" x14ac:dyDescent="0.7">
      <c r="A44" s="31"/>
      <c r="B44" s="4" t="s">
        <v>72</v>
      </c>
      <c r="C44" s="5" t="s">
        <v>73</v>
      </c>
      <c r="D44" s="4" t="s">
        <v>9</v>
      </c>
      <c r="E44" s="4" t="s">
        <v>74</v>
      </c>
      <c r="F44" s="6">
        <v>2.9</v>
      </c>
      <c r="G44" s="8">
        <f>Tableau22[[#This Row],[Prix de vente TVAC ]]*Tableau22[[#This Row],[Quantité commandée]]</f>
        <v>0</v>
      </c>
      <c r="Q44" s="67">
        <f>Tableau22[[#This Row],[Total à payer]]*0.95</f>
        <v>0</v>
      </c>
    </row>
    <row r="45" spans="1:17" ht="18.3" x14ac:dyDescent="0.7">
      <c r="A45" s="31"/>
      <c r="B45" s="4" t="s">
        <v>75</v>
      </c>
      <c r="C45" s="5" t="s">
        <v>76</v>
      </c>
      <c r="D45" s="4" t="s">
        <v>9</v>
      </c>
      <c r="E45" s="4" t="s">
        <v>77</v>
      </c>
      <c r="F45" s="6">
        <v>2.9</v>
      </c>
      <c r="G45" s="8">
        <f>Tableau22[[#This Row],[Prix de vente TVAC ]]*Tableau22[[#This Row],[Quantité commandée]]</f>
        <v>0</v>
      </c>
      <c r="Q45" s="67">
        <f>Tableau22[[#This Row],[Total à payer]]*0.95</f>
        <v>0</v>
      </c>
    </row>
    <row r="46" spans="1:17" ht="18.3" x14ac:dyDescent="0.7">
      <c r="A46" s="32"/>
      <c r="B46" s="4" t="s">
        <v>78</v>
      </c>
      <c r="C46" s="10" t="s">
        <v>79</v>
      </c>
      <c r="D46" s="9" t="s">
        <v>9</v>
      </c>
      <c r="E46" s="9" t="s">
        <v>74</v>
      </c>
      <c r="F46" s="6">
        <v>2.9</v>
      </c>
      <c r="G46" s="8">
        <f>Tableau22[[#This Row],[Prix de vente TVAC ]]*Tableau22[[#This Row],[Quantité commandée]]</f>
        <v>0</v>
      </c>
      <c r="Q46" s="67">
        <f>Tableau22[[#This Row],[Total à payer]]*0.95</f>
        <v>0</v>
      </c>
    </row>
    <row r="47" spans="1:17" ht="18.3" x14ac:dyDescent="0.7">
      <c r="A47" s="32"/>
      <c r="B47" s="4" t="s">
        <v>80</v>
      </c>
      <c r="C47" s="10" t="s">
        <v>81</v>
      </c>
      <c r="D47" s="9" t="s">
        <v>9</v>
      </c>
      <c r="E47" s="9" t="s">
        <v>74</v>
      </c>
      <c r="F47" s="6">
        <v>2.9</v>
      </c>
      <c r="G47" s="8">
        <f>Tableau22[[#This Row],[Prix de vente TVAC ]]*Tableau22[[#This Row],[Quantité commandée]]</f>
        <v>0</v>
      </c>
      <c r="Q47" s="67">
        <f>Tableau22[[#This Row],[Total à payer]]*0.95</f>
        <v>0</v>
      </c>
    </row>
    <row r="48" spans="1:17" ht="18.3" x14ac:dyDescent="0.7">
      <c r="A48" s="32"/>
      <c r="B48" s="4" t="s">
        <v>82</v>
      </c>
      <c r="C48" s="10" t="s">
        <v>83</v>
      </c>
      <c r="D48" s="9" t="s">
        <v>9</v>
      </c>
      <c r="E48" s="9" t="s">
        <v>74</v>
      </c>
      <c r="F48" s="6">
        <v>2.9</v>
      </c>
      <c r="G48" s="8">
        <f>Tableau22[[#This Row],[Prix de vente TVAC ]]*Tableau22[[#This Row],[Quantité commandée]]</f>
        <v>0</v>
      </c>
      <c r="Q48" s="67">
        <f>Tableau22[[#This Row],[Total à payer]]*0.95</f>
        <v>0</v>
      </c>
    </row>
    <row r="49" spans="1:17" ht="18.3" x14ac:dyDescent="0.7">
      <c r="A49" s="32"/>
      <c r="B49" s="4" t="s">
        <v>84</v>
      </c>
      <c r="C49" s="10" t="s">
        <v>85</v>
      </c>
      <c r="D49" s="9" t="s">
        <v>9</v>
      </c>
      <c r="E49" s="9" t="s">
        <v>86</v>
      </c>
      <c r="F49" s="6">
        <v>2.9</v>
      </c>
      <c r="G49" s="8">
        <f>Tableau22[[#This Row],[Prix de vente TVAC ]]*Tableau22[[#This Row],[Quantité commandée]]</f>
        <v>0</v>
      </c>
      <c r="Q49" s="67">
        <f>Tableau22[[#This Row],[Total à payer]]*0.95</f>
        <v>0</v>
      </c>
    </row>
    <row r="50" spans="1:17" ht="18.3" x14ac:dyDescent="0.7">
      <c r="A50" s="32"/>
      <c r="B50" s="4" t="s">
        <v>87</v>
      </c>
      <c r="C50" s="10" t="s">
        <v>88</v>
      </c>
      <c r="D50" s="9" t="s">
        <v>9</v>
      </c>
      <c r="E50" s="9" t="s">
        <v>46</v>
      </c>
      <c r="F50" s="6">
        <v>2.9</v>
      </c>
      <c r="G50" s="8">
        <f>Tableau22[[#This Row],[Prix de vente TVAC ]]*Tableau22[[#This Row],[Quantité commandée]]</f>
        <v>0</v>
      </c>
      <c r="Q50" s="67">
        <f>Tableau22[[#This Row],[Total à payer]]*0.95</f>
        <v>0</v>
      </c>
    </row>
    <row r="51" spans="1:17" ht="18.3" x14ac:dyDescent="0.7">
      <c r="A51" s="32"/>
      <c r="B51" s="4" t="s">
        <v>89</v>
      </c>
      <c r="C51" s="10" t="s">
        <v>90</v>
      </c>
      <c r="D51" s="9" t="s">
        <v>9</v>
      </c>
      <c r="E51" s="9" t="s">
        <v>91</v>
      </c>
      <c r="F51" s="6">
        <v>2.9</v>
      </c>
      <c r="G51" s="8">
        <f>Tableau22[[#This Row],[Prix de vente TVAC ]]*Tableau22[[#This Row],[Quantité commandée]]</f>
        <v>0</v>
      </c>
      <c r="Q51" s="67">
        <f>Tableau22[[#This Row],[Total à payer]]*0.95</f>
        <v>0</v>
      </c>
    </row>
    <row r="52" spans="1:17" ht="18.3" x14ac:dyDescent="0.7">
      <c r="A52" s="32"/>
      <c r="B52" s="4" t="s">
        <v>92</v>
      </c>
      <c r="C52" s="10" t="s">
        <v>93</v>
      </c>
      <c r="D52" s="9" t="s">
        <v>9</v>
      </c>
      <c r="E52" s="9" t="s">
        <v>86</v>
      </c>
      <c r="F52" s="6">
        <v>2.9</v>
      </c>
      <c r="G52" s="8">
        <f>Tableau22[[#This Row],[Prix de vente TVAC ]]*Tableau22[[#This Row],[Quantité commandée]]</f>
        <v>0</v>
      </c>
      <c r="Q52" s="67">
        <f>Tableau22[[#This Row],[Total à payer]]*0.95</f>
        <v>0</v>
      </c>
    </row>
    <row r="53" spans="1:17" ht="18.3" x14ac:dyDescent="0.7">
      <c r="A53" s="32"/>
      <c r="B53" s="4" t="s">
        <v>94</v>
      </c>
      <c r="C53" s="10" t="s">
        <v>95</v>
      </c>
      <c r="D53" s="9" t="s">
        <v>9</v>
      </c>
      <c r="E53" s="9" t="s">
        <v>63</v>
      </c>
      <c r="F53" s="6">
        <v>2.9</v>
      </c>
      <c r="G53" s="8">
        <f>Tableau22[[#This Row],[Prix de vente TVAC ]]*Tableau22[[#This Row],[Quantité commandée]]</f>
        <v>0</v>
      </c>
      <c r="Q53" s="67">
        <f>Tableau22[[#This Row],[Total à payer]]*0.95</f>
        <v>0</v>
      </c>
    </row>
    <row r="54" spans="1:17" ht="18.3" x14ac:dyDescent="0.7">
      <c r="A54" s="32"/>
      <c r="B54" s="4" t="s">
        <v>96</v>
      </c>
      <c r="C54" s="10" t="s">
        <v>97</v>
      </c>
      <c r="D54" s="9" t="s">
        <v>9</v>
      </c>
      <c r="E54" s="9" t="s">
        <v>98</v>
      </c>
      <c r="F54" s="6">
        <v>2.9</v>
      </c>
      <c r="G54" s="8">
        <f>Tableau22[[#This Row],[Prix de vente TVAC ]]*Tableau22[[#This Row],[Quantité commandée]]</f>
        <v>0</v>
      </c>
      <c r="Q54" s="67">
        <f>Tableau22[[#This Row],[Total à payer]]*0.95</f>
        <v>0</v>
      </c>
    </row>
    <row r="55" spans="1:17" ht="18.3" x14ac:dyDescent="0.7">
      <c r="A55" s="32"/>
      <c r="B55" s="4" t="s">
        <v>99</v>
      </c>
      <c r="C55" s="10" t="s">
        <v>100</v>
      </c>
      <c r="D55" s="9" t="s">
        <v>9</v>
      </c>
      <c r="E55" s="9" t="s">
        <v>63</v>
      </c>
      <c r="F55" s="6">
        <v>2.9</v>
      </c>
      <c r="G55" s="8">
        <f>Tableau22[[#This Row],[Prix de vente TVAC ]]*Tableau22[[#This Row],[Quantité commandée]]</f>
        <v>0</v>
      </c>
      <c r="Q55" s="67">
        <f>Tableau22[[#This Row],[Total à payer]]*0.95</f>
        <v>0</v>
      </c>
    </row>
    <row r="56" spans="1:17" ht="18.3" x14ac:dyDescent="0.7">
      <c r="A56" s="32"/>
      <c r="B56" s="4" t="s">
        <v>101</v>
      </c>
      <c r="C56" s="10" t="s">
        <v>102</v>
      </c>
      <c r="D56" s="9" t="s">
        <v>9</v>
      </c>
      <c r="E56" s="9" t="s">
        <v>38</v>
      </c>
      <c r="F56" s="6">
        <v>2.9</v>
      </c>
      <c r="G56" s="8">
        <f>Tableau22[[#This Row],[Prix de vente TVAC ]]*Tableau22[[#This Row],[Quantité commandée]]</f>
        <v>0</v>
      </c>
      <c r="Q56" s="67">
        <f>Tableau22[[#This Row],[Total à payer]]*0.95</f>
        <v>0</v>
      </c>
    </row>
    <row r="57" spans="1:17" ht="18.3" x14ac:dyDescent="0.7">
      <c r="A57" s="32"/>
      <c r="B57" s="4" t="s">
        <v>103</v>
      </c>
      <c r="C57" s="10" t="s">
        <v>104</v>
      </c>
      <c r="D57" s="9" t="s">
        <v>9</v>
      </c>
      <c r="E57" s="9" t="s">
        <v>10</v>
      </c>
      <c r="F57" s="6">
        <v>2.9</v>
      </c>
      <c r="G57" s="8">
        <f>Tableau22[[#This Row],[Prix de vente TVAC ]]*Tableau22[[#This Row],[Quantité commandée]]</f>
        <v>0</v>
      </c>
      <c r="Q57" s="67">
        <f>Tableau22[[#This Row],[Total à payer]]*0.95</f>
        <v>0</v>
      </c>
    </row>
    <row r="58" spans="1:17" ht="18.3" x14ac:dyDescent="0.7">
      <c r="A58" s="32"/>
      <c r="B58" s="4" t="s">
        <v>105</v>
      </c>
      <c r="C58" s="10" t="s">
        <v>106</v>
      </c>
      <c r="D58" s="9" t="s">
        <v>9</v>
      </c>
      <c r="E58" s="9" t="s">
        <v>74</v>
      </c>
      <c r="F58" s="6">
        <v>2.9</v>
      </c>
      <c r="G58" s="8">
        <f>Tableau22[[#This Row],[Prix de vente TVAC ]]*Tableau22[[#This Row],[Quantité commandée]]</f>
        <v>0</v>
      </c>
      <c r="Q58" s="67">
        <f>Tableau22[[#This Row],[Total à payer]]*0.95</f>
        <v>0</v>
      </c>
    </row>
    <row r="59" spans="1:17" ht="18.3" x14ac:dyDescent="0.7">
      <c r="A59" s="32"/>
      <c r="B59" s="4" t="s">
        <v>107</v>
      </c>
      <c r="C59" s="10" t="s">
        <v>108</v>
      </c>
      <c r="D59" s="9" t="s">
        <v>9</v>
      </c>
      <c r="E59" s="9" t="s">
        <v>63</v>
      </c>
      <c r="F59" s="6">
        <v>2.9</v>
      </c>
      <c r="G59" s="8">
        <f>Tableau22[[#This Row],[Prix de vente TVAC ]]*Tableau22[[#This Row],[Quantité commandée]]</f>
        <v>0</v>
      </c>
      <c r="Q59" s="67">
        <f>Tableau22[[#This Row],[Total à payer]]*0.95</f>
        <v>0</v>
      </c>
    </row>
    <row r="60" spans="1:17" ht="18.3" x14ac:dyDescent="0.7">
      <c r="A60" s="32"/>
      <c r="B60" s="4" t="s">
        <v>109</v>
      </c>
      <c r="C60" s="10" t="s">
        <v>110</v>
      </c>
      <c r="D60" s="9" t="s">
        <v>9</v>
      </c>
      <c r="E60" s="9" t="s">
        <v>111</v>
      </c>
      <c r="F60" s="6">
        <v>2.9</v>
      </c>
      <c r="G60" s="8">
        <f>Tableau22[[#This Row],[Prix de vente TVAC ]]*Tableau22[[#This Row],[Quantité commandée]]</f>
        <v>0</v>
      </c>
      <c r="Q60" s="67">
        <f>Tableau22[[#This Row],[Total à payer]]*0.95</f>
        <v>0</v>
      </c>
    </row>
    <row r="61" spans="1:17" ht="18.3" x14ac:dyDescent="0.7">
      <c r="A61" s="32"/>
      <c r="B61" s="4" t="s">
        <v>112</v>
      </c>
      <c r="C61" s="10" t="s">
        <v>113</v>
      </c>
      <c r="D61" s="9" t="s">
        <v>9</v>
      </c>
      <c r="E61" s="9" t="s">
        <v>10</v>
      </c>
      <c r="F61" s="6">
        <v>2.9</v>
      </c>
      <c r="G61" s="8">
        <f>Tableau22[[#This Row],[Prix de vente TVAC ]]*Tableau22[[#This Row],[Quantité commandée]]</f>
        <v>0</v>
      </c>
      <c r="Q61" s="67">
        <f>Tableau22[[#This Row],[Total à payer]]*0.95</f>
        <v>0</v>
      </c>
    </row>
    <row r="62" spans="1:17" ht="18.3" x14ac:dyDescent="0.7">
      <c r="A62" s="32"/>
      <c r="B62" s="4" t="s">
        <v>114</v>
      </c>
      <c r="C62" s="10" t="s">
        <v>115</v>
      </c>
      <c r="D62" s="9" t="s">
        <v>9</v>
      </c>
      <c r="E62" s="9" t="s">
        <v>74</v>
      </c>
      <c r="F62" s="6">
        <v>2.9</v>
      </c>
      <c r="G62" s="8">
        <f>Tableau22[[#This Row],[Prix de vente TVAC ]]*Tableau22[[#This Row],[Quantité commandée]]</f>
        <v>0</v>
      </c>
      <c r="Q62" s="67">
        <f>Tableau22[[#This Row],[Total à payer]]*0.95</f>
        <v>0</v>
      </c>
    </row>
    <row r="63" spans="1:17" ht="18.3" x14ac:dyDescent="0.7">
      <c r="A63" s="32"/>
      <c r="B63" s="4" t="s">
        <v>116</v>
      </c>
      <c r="C63" s="10" t="s">
        <v>117</v>
      </c>
      <c r="D63" s="9" t="s">
        <v>9</v>
      </c>
      <c r="E63" s="9" t="s">
        <v>63</v>
      </c>
      <c r="F63" s="6">
        <v>2.9</v>
      </c>
      <c r="G63" s="8">
        <f>Tableau22[[#This Row],[Prix de vente TVAC ]]*Tableau22[[#This Row],[Quantité commandée]]</f>
        <v>0</v>
      </c>
      <c r="Q63" s="67">
        <f>Tableau22[[#This Row],[Total à payer]]*0.95</f>
        <v>0</v>
      </c>
    </row>
    <row r="64" spans="1:17" ht="18.3" x14ac:dyDescent="0.7">
      <c r="A64" s="32"/>
      <c r="B64" s="4" t="s">
        <v>118</v>
      </c>
      <c r="C64" s="10" t="s">
        <v>119</v>
      </c>
      <c r="D64" s="9" t="s">
        <v>9</v>
      </c>
      <c r="E64" s="9" t="s">
        <v>63</v>
      </c>
      <c r="F64" s="6">
        <v>2.9</v>
      </c>
      <c r="G64" s="8">
        <f>Tableau22[[#This Row],[Prix de vente TVAC ]]*Tableau22[[#This Row],[Quantité commandée]]</f>
        <v>0</v>
      </c>
      <c r="Q64" s="67">
        <f>Tableau22[[#This Row],[Total à payer]]*0.95</f>
        <v>0</v>
      </c>
    </row>
    <row r="65" spans="1:17" ht="18.3" x14ac:dyDescent="0.7">
      <c r="A65" s="32"/>
      <c r="B65" s="4" t="s">
        <v>120</v>
      </c>
      <c r="C65" s="10" t="s">
        <v>121</v>
      </c>
      <c r="D65" s="9" t="s">
        <v>9</v>
      </c>
      <c r="E65" s="9" t="s">
        <v>98</v>
      </c>
      <c r="F65" s="6">
        <v>2.9</v>
      </c>
      <c r="G65" s="8">
        <f>Tableau22[[#This Row],[Prix de vente TVAC ]]*Tableau22[[#This Row],[Quantité commandée]]</f>
        <v>0</v>
      </c>
      <c r="Q65" s="67">
        <f>Tableau22[[#This Row],[Total à payer]]*0.95</f>
        <v>0</v>
      </c>
    </row>
    <row r="66" spans="1:17" ht="18.3" x14ac:dyDescent="0.7">
      <c r="A66" s="32"/>
      <c r="B66" s="4" t="s">
        <v>122</v>
      </c>
      <c r="C66" s="10" t="s">
        <v>123</v>
      </c>
      <c r="D66" s="9" t="s">
        <v>9</v>
      </c>
      <c r="E66" s="9" t="s">
        <v>63</v>
      </c>
      <c r="F66" s="6">
        <v>2.9</v>
      </c>
      <c r="G66" s="8">
        <f>Tableau22[[#This Row],[Prix de vente TVAC ]]*Tableau22[[#This Row],[Quantité commandée]]</f>
        <v>0</v>
      </c>
      <c r="Q66" s="67">
        <f>Tableau22[[#This Row],[Total à payer]]*0.95</f>
        <v>0</v>
      </c>
    </row>
    <row r="67" spans="1:17" ht="18.3" x14ac:dyDescent="0.7">
      <c r="A67" s="32"/>
      <c r="B67" s="4" t="s">
        <v>124</v>
      </c>
      <c r="C67" s="10" t="s">
        <v>125</v>
      </c>
      <c r="D67" s="9" t="s">
        <v>9</v>
      </c>
      <c r="E67" s="9" t="s">
        <v>74</v>
      </c>
      <c r="F67" s="6">
        <v>2.9</v>
      </c>
      <c r="G67" s="8">
        <f>Tableau22[[#This Row],[Prix de vente TVAC ]]*Tableau22[[#This Row],[Quantité commandée]]</f>
        <v>0</v>
      </c>
      <c r="Q67" s="67">
        <f>Tableau22[[#This Row],[Total à payer]]*0.95</f>
        <v>0</v>
      </c>
    </row>
    <row r="68" spans="1:17" ht="18.3" x14ac:dyDescent="0.7">
      <c r="A68" s="32"/>
      <c r="B68" s="4" t="s">
        <v>126</v>
      </c>
      <c r="C68" s="10" t="s">
        <v>127</v>
      </c>
      <c r="D68" s="9" t="s">
        <v>9</v>
      </c>
      <c r="E68" s="9" t="s">
        <v>86</v>
      </c>
      <c r="F68" s="6">
        <v>2.9</v>
      </c>
      <c r="G68" s="8">
        <f>Tableau22[[#This Row],[Prix de vente TVAC ]]*Tableau22[[#This Row],[Quantité commandée]]</f>
        <v>0</v>
      </c>
      <c r="Q68" s="67">
        <f>Tableau22[[#This Row],[Total à payer]]*0.95</f>
        <v>0</v>
      </c>
    </row>
    <row r="69" spans="1:17" ht="18.3" x14ac:dyDescent="0.7">
      <c r="A69" s="32"/>
      <c r="B69" s="4" t="s">
        <v>128</v>
      </c>
      <c r="C69" s="10" t="s">
        <v>129</v>
      </c>
      <c r="D69" s="9" t="s">
        <v>9</v>
      </c>
      <c r="E69" s="9" t="s">
        <v>63</v>
      </c>
      <c r="F69" s="6">
        <v>2.9</v>
      </c>
      <c r="G69" s="8">
        <f>Tableau22[[#This Row],[Prix de vente TVAC ]]*Tableau22[[#This Row],[Quantité commandée]]</f>
        <v>0</v>
      </c>
      <c r="Q69" s="67">
        <f>Tableau22[[#This Row],[Total à payer]]*0.95</f>
        <v>0</v>
      </c>
    </row>
    <row r="70" spans="1:17" ht="18.3" x14ac:dyDescent="0.7">
      <c r="A70" s="32"/>
      <c r="B70" s="4" t="s">
        <v>130</v>
      </c>
      <c r="C70" s="10" t="s">
        <v>131</v>
      </c>
      <c r="D70" s="9" t="s">
        <v>9</v>
      </c>
      <c r="E70" s="9" t="s">
        <v>10</v>
      </c>
      <c r="F70" s="6">
        <v>2.9</v>
      </c>
      <c r="G70" s="8">
        <f>Tableau22[[#This Row],[Prix de vente TVAC ]]*Tableau22[[#This Row],[Quantité commandée]]</f>
        <v>0</v>
      </c>
      <c r="Q70" s="67">
        <f>Tableau22[[#This Row],[Total à payer]]*0.95</f>
        <v>0</v>
      </c>
    </row>
    <row r="71" spans="1:17" ht="18.3" x14ac:dyDescent="0.7">
      <c r="A71" s="32"/>
      <c r="B71" s="4" t="s">
        <v>132</v>
      </c>
      <c r="C71" s="10" t="s">
        <v>133</v>
      </c>
      <c r="D71" s="9" t="s">
        <v>9</v>
      </c>
      <c r="E71" s="9" t="s">
        <v>86</v>
      </c>
      <c r="F71" s="6">
        <v>2.9</v>
      </c>
      <c r="G71" s="8">
        <f>Tableau22[[#This Row],[Prix de vente TVAC ]]*Tableau22[[#This Row],[Quantité commandée]]</f>
        <v>0</v>
      </c>
      <c r="Q71" s="67">
        <f>Tableau22[[#This Row],[Total à payer]]*0.95</f>
        <v>0</v>
      </c>
    </row>
    <row r="72" spans="1:17" ht="18.3" x14ac:dyDescent="0.7">
      <c r="A72" s="32"/>
      <c r="B72" s="4" t="s">
        <v>134</v>
      </c>
      <c r="C72" s="10" t="s">
        <v>135</v>
      </c>
      <c r="D72" s="9" t="s">
        <v>9</v>
      </c>
      <c r="E72" s="9" t="s">
        <v>86</v>
      </c>
      <c r="F72" s="6">
        <v>2.9</v>
      </c>
      <c r="G72" s="8">
        <f>Tableau22[[#This Row],[Prix de vente TVAC ]]*Tableau22[[#This Row],[Quantité commandée]]</f>
        <v>0</v>
      </c>
      <c r="Q72" s="67">
        <f>Tableau22[[#This Row],[Total à payer]]*0.95</f>
        <v>0</v>
      </c>
    </row>
    <row r="73" spans="1:17" ht="18.3" x14ac:dyDescent="0.7">
      <c r="A73" s="32"/>
      <c r="B73" s="4" t="s">
        <v>136</v>
      </c>
      <c r="C73" s="10" t="s">
        <v>137</v>
      </c>
      <c r="D73" s="9" t="s">
        <v>9</v>
      </c>
      <c r="E73" s="9" t="s">
        <v>74</v>
      </c>
      <c r="F73" s="6">
        <v>2.9</v>
      </c>
      <c r="G73" s="8">
        <f>Tableau22[[#This Row],[Prix de vente TVAC ]]*Tableau22[[#This Row],[Quantité commandée]]</f>
        <v>0</v>
      </c>
      <c r="Q73" s="67">
        <f>Tableau22[[#This Row],[Total à payer]]*0.95</f>
        <v>0</v>
      </c>
    </row>
    <row r="74" spans="1:17" ht="18.3" x14ac:dyDescent="0.7">
      <c r="A74" s="32"/>
      <c r="B74" s="4" t="s">
        <v>138</v>
      </c>
      <c r="C74" s="10" t="s">
        <v>139</v>
      </c>
      <c r="D74" s="9" t="s">
        <v>9</v>
      </c>
      <c r="E74" s="9" t="s">
        <v>10</v>
      </c>
      <c r="F74" s="6">
        <v>2.9</v>
      </c>
      <c r="G74" s="8">
        <f>Tableau22[[#This Row],[Prix de vente TVAC ]]*Tableau22[[#This Row],[Quantité commandée]]</f>
        <v>0</v>
      </c>
      <c r="Q74" s="67">
        <f>Tableau22[[#This Row],[Total à payer]]*0.95</f>
        <v>0</v>
      </c>
    </row>
    <row r="75" spans="1:17" ht="18.3" x14ac:dyDescent="0.7">
      <c r="A75" s="32"/>
      <c r="B75" s="4" t="s">
        <v>140</v>
      </c>
      <c r="C75" s="10" t="s">
        <v>141</v>
      </c>
      <c r="D75" s="9" t="s">
        <v>9</v>
      </c>
      <c r="E75" s="9" t="s">
        <v>86</v>
      </c>
      <c r="F75" s="6">
        <v>2.9</v>
      </c>
      <c r="G75" s="8">
        <f>Tableau22[[#This Row],[Prix de vente TVAC ]]*Tableau22[[#This Row],[Quantité commandée]]</f>
        <v>0</v>
      </c>
      <c r="Q75" s="67">
        <f>Tableau22[[#This Row],[Total à payer]]*0.95</f>
        <v>0</v>
      </c>
    </row>
    <row r="76" spans="1:17" ht="18.3" x14ac:dyDescent="0.7">
      <c r="A76" s="32"/>
      <c r="B76" s="4" t="s">
        <v>142</v>
      </c>
      <c r="C76" s="10" t="s">
        <v>143</v>
      </c>
      <c r="D76" s="9" t="s">
        <v>9</v>
      </c>
      <c r="E76" s="9" t="s">
        <v>74</v>
      </c>
      <c r="F76" s="6">
        <v>2.9</v>
      </c>
      <c r="G76" s="8">
        <f>Tableau22[[#This Row],[Prix de vente TVAC ]]*Tableau22[[#This Row],[Quantité commandée]]</f>
        <v>0</v>
      </c>
      <c r="Q76" s="67">
        <f>Tableau22[[#This Row],[Total à payer]]*0.95</f>
        <v>0</v>
      </c>
    </row>
    <row r="77" spans="1:17" ht="18.3" x14ac:dyDescent="0.7">
      <c r="A77" s="32"/>
      <c r="B77" s="4" t="s">
        <v>144</v>
      </c>
      <c r="C77" s="10" t="s">
        <v>145</v>
      </c>
      <c r="D77" s="9" t="s">
        <v>9</v>
      </c>
      <c r="E77" s="9" t="s">
        <v>74</v>
      </c>
      <c r="F77" s="6">
        <v>2.9</v>
      </c>
      <c r="G77" s="8">
        <f>Tableau22[[#This Row],[Prix de vente TVAC ]]*Tableau22[[#This Row],[Quantité commandée]]</f>
        <v>0</v>
      </c>
      <c r="Q77" s="67">
        <f>Tableau22[[#This Row],[Total à payer]]*0.95</f>
        <v>0</v>
      </c>
    </row>
    <row r="78" spans="1:17" ht="18.3" x14ac:dyDescent="0.7">
      <c r="A78" s="32"/>
      <c r="B78" s="4" t="s">
        <v>146</v>
      </c>
      <c r="C78" s="10" t="s">
        <v>147</v>
      </c>
      <c r="D78" s="9" t="s">
        <v>9</v>
      </c>
      <c r="E78" s="9" t="s">
        <v>74</v>
      </c>
      <c r="F78" s="6">
        <v>2.9</v>
      </c>
      <c r="G78" s="8">
        <f>Tableau22[[#This Row],[Prix de vente TVAC ]]*Tableau22[[#This Row],[Quantité commandée]]</f>
        <v>0</v>
      </c>
      <c r="Q78" s="67">
        <f>Tableau22[[#This Row],[Total à payer]]*0.95</f>
        <v>0</v>
      </c>
    </row>
    <row r="79" spans="1:17" ht="18.3" x14ac:dyDescent="0.7">
      <c r="A79" s="32"/>
      <c r="B79" s="4" t="s">
        <v>148</v>
      </c>
      <c r="C79" s="10" t="s">
        <v>149</v>
      </c>
      <c r="D79" s="9" t="s">
        <v>150</v>
      </c>
      <c r="E79" s="9" t="s">
        <v>151</v>
      </c>
      <c r="F79" s="6">
        <v>4.3</v>
      </c>
      <c r="G79" s="8">
        <f>Tableau22[[#This Row],[Prix de vente TVAC ]]*Tableau22[[#This Row],[Quantité commandée]]</f>
        <v>0</v>
      </c>
      <c r="Q79" s="67">
        <f>Tableau22[[#This Row],[Total à payer]]*0.95</f>
        <v>0</v>
      </c>
    </row>
    <row r="80" spans="1:17" ht="18.3" x14ac:dyDescent="0.7">
      <c r="A80" s="32"/>
      <c r="B80" s="4" t="s">
        <v>152</v>
      </c>
      <c r="C80" s="11" t="s">
        <v>153</v>
      </c>
      <c r="D80" s="12" t="s">
        <v>150</v>
      </c>
      <c r="E80" s="12" t="s">
        <v>154</v>
      </c>
      <c r="F80" s="6">
        <v>4.3</v>
      </c>
      <c r="G80" s="8">
        <f>Tableau22[[#This Row],[Prix de vente TVAC ]]*Tableau22[[#This Row],[Quantité commandée]]</f>
        <v>0</v>
      </c>
      <c r="Q80" s="67">
        <f>Tableau22[[#This Row],[Total à payer]]*0.95</f>
        <v>0</v>
      </c>
    </row>
    <row r="81" spans="1:17" ht="18.3" x14ac:dyDescent="0.7">
      <c r="A81" s="32"/>
      <c r="B81" s="4" t="s">
        <v>155</v>
      </c>
      <c r="C81" s="10" t="s">
        <v>156</v>
      </c>
      <c r="D81" s="9" t="s">
        <v>150</v>
      </c>
      <c r="E81" s="9" t="s">
        <v>154</v>
      </c>
      <c r="F81" s="6">
        <v>4.3</v>
      </c>
      <c r="G81" s="8">
        <f>Tableau22[[#This Row],[Prix de vente TVAC ]]*Tableau22[[#This Row],[Quantité commandée]]</f>
        <v>0</v>
      </c>
      <c r="Q81" s="67">
        <f>Tableau22[[#This Row],[Total à payer]]*0.95</f>
        <v>0</v>
      </c>
    </row>
    <row r="82" spans="1:17" ht="18.3" x14ac:dyDescent="0.7">
      <c r="A82" s="32"/>
      <c r="B82" s="4" t="s">
        <v>157</v>
      </c>
      <c r="C82" s="10" t="s">
        <v>158</v>
      </c>
      <c r="D82" s="9" t="s">
        <v>150</v>
      </c>
      <c r="E82" s="9" t="s">
        <v>159</v>
      </c>
      <c r="F82" s="6">
        <v>4.3</v>
      </c>
      <c r="G82" s="8">
        <f>Tableau22[[#This Row],[Prix de vente TVAC ]]*Tableau22[[#This Row],[Quantité commandée]]</f>
        <v>0</v>
      </c>
      <c r="Q82" s="67">
        <f>Tableau22[[#This Row],[Total à payer]]*0.95</f>
        <v>0</v>
      </c>
    </row>
    <row r="83" spans="1:17" ht="18.3" x14ac:dyDescent="0.7">
      <c r="A83" s="32"/>
      <c r="B83" s="4" t="s">
        <v>160</v>
      </c>
      <c r="C83" s="10" t="s">
        <v>161</v>
      </c>
      <c r="D83" s="9" t="s">
        <v>150</v>
      </c>
      <c r="E83" s="9" t="s">
        <v>162</v>
      </c>
      <c r="F83" s="6">
        <v>4.3</v>
      </c>
      <c r="G83" s="8">
        <f>Tableau22[[#This Row],[Prix de vente TVAC ]]*Tableau22[[#This Row],[Quantité commandée]]</f>
        <v>0</v>
      </c>
      <c r="Q83" s="67">
        <f>Tableau22[[#This Row],[Total à payer]]*0.95</f>
        <v>0</v>
      </c>
    </row>
    <row r="84" spans="1:17" ht="18.3" x14ac:dyDescent="0.7">
      <c r="A84" s="32"/>
      <c r="B84" s="4" t="s">
        <v>163</v>
      </c>
      <c r="C84" s="10" t="s">
        <v>164</v>
      </c>
      <c r="D84" s="9" t="s">
        <v>150</v>
      </c>
      <c r="E84" s="9" t="s">
        <v>165</v>
      </c>
      <c r="F84" s="6">
        <v>4.3</v>
      </c>
      <c r="G84" s="8">
        <f>Tableau22[[#This Row],[Prix de vente TVAC ]]*Tableau22[[#This Row],[Quantité commandée]]</f>
        <v>0</v>
      </c>
      <c r="Q84" s="67">
        <f>Tableau22[[#This Row],[Total à payer]]*0.95</f>
        <v>0</v>
      </c>
    </row>
    <row r="85" spans="1:17" ht="18.3" x14ac:dyDescent="0.7">
      <c r="A85" s="32"/>
      <c r="B85" s="4" t="s">
        <v>166</v>
      </c>
      <c r="C85" s="10" t="s">
        <v>167</v>
      </c>
      <c r="D85" s="9" t="s">
        <v>150</v>
      </c>
      <c r="E85" s="9" t="s">
        <v>168</v>
      </c>
      <c r="F85" s="6">
        <v>4.3</v>
      </c>
      <c r="G85" s="8">
        <f>Tableau22[[#This Row],[Prix de vente TVAC ]]*Tableau22[[#This Row],[Quantité commandée]]</f>
        <v>0</v>
      </c>
      <c r="Q85" s="67">
        <f>Tableau22[[#This Row],[Total à payer]]*0.95</f>
        <v>0</v>
      </c>
    </row>
    <row r="86" spans="1:17" ht="18.3" x14ac:dyDescent="0.7">
      <c r="A86" s="32"/>
      <c r="B86" s="4" t="s">
        <v>169</v>
      </c>
      <c r="C86" s="10" t="s">
        <v>170</v>
      </c>
      <c r="D86" s="9" t="s">
        <v>150</v>
      </c>
      <c r="E86" s="9" t="s">
        <v>168</v>
      </c>
      <c r="F86" s="6">
        <v>4.3</v>
      </c>
      <c r="G86" s="8">
        <f>Tableau22[[#This Row],[Prix de vente TVAC ]]*Tableau22[[#This Row],[Quantité commandée]]</f>
        <v>0</v>
      </c>
      <c r="Q86" s="67">
        <f>Tableau22[[#This Row],[Total à payer]]*0.95</f>
        <v>0</v>
      </c>
    </row>
    <row r="87" spans="1:17" ht="18.3" x14ac:dyDescent="0.7">
      <c r="A87" s="32"/>
      <c r="B87" s="4" t="s">
        <v>171</v>
      </c>
      <c r="C87" s="10" t="s">
        <v>172</v>
      </c>
      <c r="D87" s="9" t="s">
        <v>150</v>
      </c>
      <c r="E87" s="9" t="s">
        <v>165</v>
      </c>
      <c r="F87" s="6">
        <v>4.3</v>
      </c>
      <c r="G87" s="8">
        <f>Tableau22[[#This Row],[Prix de vente TVAC ]]*Tableau22[[#This Row],[Quantité commandée]]</f>
        <v>0</v>
      </c>
      <c r="Q87" s="67">
        <f>Tableau22[[#This Row],[Total à payer]]*0.95</f>
        <v>0</v>
      </c>
    </row>
    <row r="88" spans="1:17" ht="18.3" x14ac:dyDescent="0.7">
      <c r="A88" s="32"/>
      <c r="B88" s="4" t="s">
        <v>173</v>
      </c>
      <c r="C88" s="10" t="s">
        <v>174</v>
      </c>
      <c r="D88" s="9" t="s">
        <v>150</v>
      </c>
      <c r="E88" s="9" t="s">
        <v>175</v>
      </c>
      <c r="F88" s="6">
        <v>4.3</v>
      </c>
      <c r="G88" s="8">
        <f>Tableau22[[#This Row],[Prix de vente TVAC ]]*Tableau22[[#This Row],[Quantité commandée]]</f>
        <v>0</v>
      </c>
      <c r="Q88" s="67">
        <f>Tableau22[[#This Row],[Total à payer]]*0.95</f>
        <v>0</v>
      </c>
    </row>
    <row r="89" spans="1:17" ht="18.3" x14ac:dyDescent="0.7">
      <c r="A89" s="32"/>
      <c r="B89" s="4" t="s">
        <v>176</v>
      </c>
      <c r="C89" s="10" t="s">
        <v>177</v>
      </c>
      <c r="D89" s="9" t="s">
        <v>150</v>
      </c>
      <c r="E89" s="9" t="s">
        <v>165</v>
      </c>
      <c r="F89" s="6">
        <v>4.3</v>
      </c>
      <c r="G89" s="8">
        <f>Tableau22[[#This Row],[Prix de vente TVAC ]]*Tableau22[[#This Row],[Quantité commandée]]</f>
        <v>0</v>
      </c>
      <c r="Q89" s="67">
        <f>Tableau22[[#This Row],[Total à payer]]*0.95</f>
        <v>0</v>
      </c>
    </row>
    <row r="90" spans="1:17" ht="18.3" x14ac:dyDescent="0.7">
      <c r="A90" s="32"/>
      <c r="B90" s="4" t="s">
        <v>178</v>
      </c>
      <c r="C90" s="10" t="s">
        <v>179</v>
      </c>
      <c r="D90" s="9" t="s">
        <v>150</v>
      </c>
      <c r="E90" s="9" t="s">
        <v>151</v>
      </c>
      <c r="F90" s="6">
        <v>4.3</v>
      </c>
      <c r="G90" s="8">
        <f>Tableau22[[#This Row],[Prix de vente TVAC ]]*Tableau22[[#This Row],[Quantité commandée]]</f>
        <v>0</v>
      </c>
      <c r="Q90" s="67">
        <f>Tableau22[[#This Row],[Total à payer]]*0.95</f>
        <v>0</v>
      </c>
    </row>
    <row r="91" spans="1:17" ht="18.3" x14ac:dyDescent="0.7">
      <c r="A91" s="32"/>
      <c r="B91" s="4" t="s">
        <v>180</v>
      </c>
      <c r="C91" s="10" t="s">
        <v>181</v>
      </c>
      <c r="D91" s="9" t="s">
        <v>150</v>
      </c>
      <c r="E91" s="9" t="s">
        <v>159</v>
      </c>
      <c r="F91" s="6">
        <v>4.3</v>
      </c>
      <c r="G91" s="8">
        <f>Tableau22[[#This Row],[Prix de vente TVAC ]]*Tableau22[[#This Row],[Quantité commandée]]</f>
        <v>0</v>
      </c>
      <c r="Q91" s="67">
        <f>Tableau22[[#This Row],[Total à payer]]*0.95</f>
        <v>0</v>
      </c>
    </row>
    <row r="92" spans="1:17" ht="18.3" x14ac:dyDescent="0.7">
      <c r="A92" s="32"/>
      <c r="B92" s="4" t="s">
        <v>182</v>
      </c>
      <c r="C92" s="10" t="s">
        <v>183</v>
      </c>
      <c r="D92" s="9" t="s">
        <v>150</v>
      </c>
      <c r="E92" s="9" t="s">
        <v>154</v>
      </c>
      <c r="F92" s="6">
        <v>4.3</v>
      </c>
      <c r="G92" s="8">
        <f>Tableau22[[#This Row],[Prix de vente TVAC ]]*Tableau22[[#This Row],[Quantité commandée]]</f>
        <v>0</v>
      </c>
      <c r="Q92" s="67">
        <f>Tableau22[[#This Row],[Total à payer]]*0.95</f>
        <v>0</v>
      </c>
    </row>
    <row r="93" spans="1:17" ht="18.3" x14ac:dyDescent="0.7">
      <c r="A93" s="32"/>
      <c r="B93" s="4" t="s">
        <v>184</v>
      </c>
      <c r="C93" s="10" t="s">
        <v>185</v>
      </c>
      <c r="D93" s="9" t="s">
        <v>150</v>
      </c>
      <c r="E93" s="9" t="s">
        <v>168</v>
      </c>
      <c r="F93" s="6">
        <v>4.3</v>
      </c>
      <c r="G93" s="8">
        <f>Tableau22[[#This Row],[Prix de vente TVAC ]]*Tableau22[[#This Row],[Quantité commandée]]</f>
        <v>0</v>
      </c>
      <c r="Q93" s="67">
        <f>Tableau22[[#This Row],[Total à payer]]*0.95</f>
        <v>0</v>
      </c>
    </row>
    <row r="94" spans="1:17" ht="18.3" x14ac:dyDescent="0.7">
      <c r="A94" s="32"/>
      <c r="B94" s="4" t="s">
        <v>186</v>
      </c>
      <c r="C94" s="10" t="s">
        <v>187</v>
      </c>
      <c r="D94" s="9" t="s">
        <v>150</v>
      </c>
      <c r="E94" s="9" t="s">
        <v>151</v>
      </c>
      <c r="F94" s="6">
        <v>4.3</v>
      </c>
      <c r="G94" s="8">
        <f>Tableau22[[#This Row],[Prix de vente TVAC ]]*Tableau22[[#This Row],[Quantité commandée]]</f>
        <v>0</v>
      </c>
      <c r="Q94" s="67">
        <f>Tableau22[[#This Row],[Total à payer]]*0.95</f>
        <v>0</v>
      </c>
    </row>
    <row r="95" spans="1:17" ht="18.3" x14ac:dyDescent="0.7">
      <c r="A95" s="32"/>
      <c r="B95" s="4" t="s">
        <v>188</v>
      </c>
      <c r="C95" s="10" t="s">
        <v>189</v>
      </c>
      <c r="D95" s="9" t="s">
        <v>150</v>
      </c>
      <c r="E95" s="9" t="s">
        <v>159</v>
      </c>
      <c r="F95" s="6">
        <v>4.3</v>
      </c>
      <c r="G95" s="8">
        <f>Tableau22[[#This Row],[Prix de vente TVAC ]]*Tableau22[[#This Row],[Quantité commandée]]</f>
        <v>0</v>
      </c>
      <c r="Q95" s="67">
        <f>Tableau22[[#This Row],[Total à payer]]*0.95</f>
        <v>0</v>
      </c>
    </row>
    <row r="96" spans="1:17" ht="18.3" x14ac:dyDescent="0.7">
      <c r="A96" s="32"/>
      <c r="B96" s="4" t="s">
        <v>190</v>
      </c>
      <c r="C96" s="10" t="s">
        <v>191</v>
      </c>
      <c r="D96" s="9" t="s">
        <v>150</v>
      </c>
      <c r="E96" s="9" t="s">
        <v>192</v>
      </c>
      <c r="F96" s="6">
        <v>4.3</v>
      </c>
      <c r="G96" s="8">
        <f>Tableau22[[#This Row],[Prix de vente TVAC ]]*Tableau22[[#This Row],[Quantité commandée]]</f>
        <v>0</v>
      </c>
      <c r="Q96" s="67">
        <f>Tableau22[[#This Row],[Total à payer]]*0.95</f>
        <v>0</v>
      </c>
    </row>
    <row r="97" spans="1:17" ht="18.3" x14ac:dyDescent="0.7">
      <c r="A97" s="32"/>
      <c r="B97" s="4" t="s">
        <v>193</v>
      </c>
      <c r="C97" s="10" t="s">
        <v>194</v>
      </c>
      <c r="D97" s="9" t="s">
        <v>150</v>
      </c>
      <c r="E97" s="9" t="s">
        <v>195</v>
      </c>
      <c r="F97" s="6">
        <v>4.3</v>
      </c>
      <c r="G97" s="8">
        <f>Tableau22[[#This Row],[Prix de vente TVAC ]]*Tableau22[[#This Row],[Quantité commandée]]</f>
        <v>0</v>
      </c>
      <c r="Q97" s="67">
        <f>Tableau22[[#This Row],[Total à payer]]*0.95</f>
        <v>0</v>
      </c>
    </row>
    <row r="98" spans="1:17" ht="18.3" x14ac:dyDescent="0.7">
      <c r="A98" s="32"/>
      <c r="B98" s="4" t="s">
        <v>196</v>
      </c>
      <c r="C98" s="10" t="s">
        <v>197</v>
      </c>
      <c r="D98" s="9" t="s">
        <v>150</v>
      </c>
      <c r="E98" s="9" t="s">
        <v>198</v>
      </c>
      <c r="F98" s="6">
        <v>4.3</v>
      </c>
      <c r="G98" s="8">
        <f>Tableau22[[#This Row],[Prix de vente TVAC ]]*Tableau22[[#This Row],[Quantité commandée]]</f>
        <v>0</v>
      </c>
      <c r="Q98" s="67">
        <f>Tableau22[[#This Row],[Total à payer]]*0.95</f>
        <v>0</v>
      </c>
    </row>
    <row r="99" spans="1:17" ht="18.3" x14ac:dyDescent="0.7">
      <c r="A99" s="32"/>
      <c r="B99" s="4" t="s">
        <v>199</v>
      </c>
      <c r="C99" s="10" t="s">
        <v>200</v>
      </c>
      <c r="D99" s="9" t="s">
        <v>150</v>
      </c>
      <c r="E99" s="9" t="s">
        <v>192</v>
      </c>
      <c r="F99" s="6">
        <v>4.3</v>
      </c>
      <c r="G99" s="8">
        <f>Tableau22[[#This Row],[Prix de vente TVAC ]]*Tableau22[[#This Row],[Quantité commandée]]</f>
        <v>0</v>
      </c>
      <c r="Q99" s="67">
        <f>Tableau22[[#This Row],[Total à payer]]*0.95</f>
        <v>0</v>
      </c>
    </row>
    <row r="100" spans="1:17" ht="18.3" x14ac:dyDescent="0.7">
      <c r="A100" s="32"/>
      <c r="B100" s="4" t="s">
        <v>201</v>
      </c>
      <c r="C100" s="10" t="s">
        <v>202</v>
      </c>
      <c r="D100" s="9" t="s">
        <v>203</v>
      </c>
      <c r="E100" s="9" t="s">
        <v>86</v>
      </c>
      <c r="F100" s="6">
        <v>2.9</v>
      </c>
      <c r="G100" s="8">
        <f>Tableau22[[#This Row],[Prix de vente TVAC ]]*Tableau22[[#This Row],[Quantité commandée]]</f>
        <v>0</v>
      </c>
      <c r="Q100" s="67">
        <f>Tableau22[[#This Row],[Total à payer]]*0.95</f>
        <v>0</v>
      </c>
    </row>
    <row r="101" spans="1:17" ht="18.3" x14ac:dyDescent="0.7">
      <c r="A101" s="32"/>
      <c r="B101" s="4" t="s">
        <v>204</v>
      </c>
      <c r="C101" s="10" t="s">
        <v>205</v>
      </c>
      <c r="D101" s="9" t="s">
        <v>203</v>
      </c>
      <c r="E101" s="9" t="s">
        <v>86</v>
      </c>
      <c r="F101" s="6">
        <v>2.9</v>
      </c>
      <c r="G101" s="8">
        <f>Tableau22[[#This Row],[Prix de vente TVAC ]]*Tableau22[[#This Row],[Quantité commandée]]</f>
        <v>0</v>
      </c>
      <c r="Q101" s="67">
        <f>Tableau22[[#This Row],[Total à payer]]*0.95</f>
        <v>0</v>
      </c>
    </row>
    <row r="102" spans="1:17" ht="18.3" x14ac:dyDescent="0.7">
      <c r="A102" s="32"/>
      <c r="B102" s="4" t="s">
        <v>206</v>
      </c>
      <c r="C102" s="10" t="s">
        <v>207</v>
      </c>
      <c r="D102" s="9" t="s">
        <v>203</v>
      </c>
      <c r="E102" s="9" t="s">
        <v>86</v>
      </c>
      <c r="F102" s="6">
        <v>2.9</v>
      </c>
      <c r="G102" s="8">
        <f>Tableau22[[#This Row],[Prix de vente TVAC ]]*Tableau22[[#This Row],[Quantité commandée]]</f>
        <v>0</v>
      </c>
      <c r="Q102" s="67">
        <f>Tableau22[[#This Row],[Total à payer]]*0.95</f>
        <v>0</v>
      </c>
    </row>
    <row r="103" spans="1:17" ht="18.3" x14ac:dyDescent="0.7">
      <c r="A103" s="32"/>
      <c r="B103" s="4" t="s">
        <v>208</v>
      </c>
      <c r="C103" s="10" t="s">
        <v>209</v>
      </c>
      <c r="D103" s="9" t="s">
        <v>203</v>
      </c>
      <c r="E103" s="9" t="s">
        <v>86</v>
      </c>
      <c r="F103" s="6">
        <v>2.9</v>
      </c>
      <c r="G103" s="8">
        <f>Tableau22[[#This Row],[Prix de vente TVAC ]]*Tableau22[[#This Row],[Quantité commandée]]</f>
        <v>0</v>
      </c>
      <c r="Q103" s="67">
        <f>Tableau22[[#This Row],[Total à payer]]*0.95</f>
        <v>0</v>
      </c>
    </row>
    <row r="104" spans="1:17" ht="18.3" x14ac:dyDescent="0.7">
      <c r="A104" s="32"/>
      <c r="B104" s="4" t="s">
        <v>210</v>
      </c>
      <c r="C104" s="10" t="s">
        <v>211</v>
      </c>
      <c r="D104" s="9" t="s">
        <v>203</v>
      </c>
      <c r="E104" s="9" t="s">
        <v>74</v>
      </c>
      <c r="F104" s="6">
        <v>2.9</v>
      </c>
      <c r="G104" s="8">
        <f>Tableau22[[#This Row],[Prix de vente TVAC ]]*Tableau22[[#This Row],[Quantité commandée]]</f>
        <v>0</v>
      </c>
      <c r="Q104" s="67">
        <f>Tableau22[[#This Row],[Total à payer]]*0.95</f>
        <v>0</v>
      </c>
    </row>
    <row r="105" spans="1:17" ht="18.3" x14ac:dyDescent="0.7">
      <c r="A105" s="32"/>
      <c r="B105" s="4" t="s">
        <v>212</v>
      </c>
      <c r="C105" s="10" t="s">
        <v>213</v>
      </c>
      <c r="D105" s="9" t="s">
        <v>203</v>
      </c>
      <c r="E105" s="9" t="s">
        <v>10</v>
      </c>
      <c r="F105" s="6">
        <v>2.9</v>
      </c>
      <c r="G105" s="8">
        <f>Tableau22[[#This Row],[Prix de vente TVAC ]]*Tableau22[[#This Row],[Quantité commandée]]</f>
        <v>0</v>
      </c>
      <c r="Q105" s="67">
        <f>Tableau22[[#This Row],[Total à payer]]*0.95</f>
        <v>0</v>
      </c>
    </row>
    <row r="106" spans="1:17" ht="18.3" x14ac:dyDescent="0.7">
      <c r="A106" s="32"/>
      <c r="B106" s="4" t="s">
        <v>214</v>
      </c>
      <c r="C106" s="10" t="s">
        <v>215</v>
      </c>
      <c r="D106" s="9" t="s">
        <v>203</v>
      </c>
      <c r="E106" s="9" t="s">
        <v>10</v>
      </c>
      <c r="F106" s="6">
        <v>2.9</v>
      </c>
      <c r="G106" s="8">
        <f>Tableau22[[#This Row],[Prix de vente TVAC ]]*Tableau22[[#This Row],[Quantité commandée]]</f>
        <v>0</v>
      </c>
      <c r="Q106" s="67">
        <f>Tableau22[[#This Row],[Total à payer]]*0.95</f>
        <v>0</v>
      </c>
    </row>
    <row r="107" spans="1:17" ht="18.3" x14ac:dyDescent="0.7">
      <c r="A107" s="32"/>
      <c r="B107" s="4" t="s">
        <v>216</v>
      </c>
      <c r="C107" s="10" t="s">
        <v>217</v>
      </c>
      <c r="D107" s="12" t="s">
        <v>203</v>
      </c>
      <c r="E107" s="12" t="s">
        <v>218</v>
      </c>
      <c r="F107" s="6">
        <v>2.9</v>
      </c>
      <c r="G107" s="8">
        <f>Tableau22[[#This Row],[Prix de vente TVAC ]]*Tableau22[[#This Row],[Quantité commandée]]</f>
        <v>0</v>
      </c>
      <c r="Q107" s="67">
        <f>Tableau22[[#This Row],[Total à payer]]*0.95</f>
        <v>0</v>
      </c>
    </row>
    <row r="108" spans="1:17" ht="18.3" x14ac:dyDescent="0.7">
      <c r="A108" s="32"/>
      <c r="B108" s="4" t="s">
        <v>219</v>
      </c>
      <c r="C108" s="10" t="s">
        <v>220</v>
      </c>
      <c r="D108" s="9" t="s">
        <v>203</v>
      </c>
      <c r="E108" s="9" t="s">
        <v>218</v>
      </c>
      <c r="F108" s="6">
        <v>2.9</v>
      </c>
      <c r="G108" s="8">
        <f>Tableau22[[#This Row],[Prix de vente TVAC ]]*Tableau22[[#This Row],[Quantité commandée]]</f>
        <v>0</v>
      </c>
      <c r="Q108" s="67">
        <f>Tableau22[[#This Row],[Total à payer]]*0.95</f>
        <v>0</v>
      </c>
    </row>
    <row r="109" spans="1:17" ht="18.3" x14ac:dyDescent="0.7">
      <c r="A109" s="32"/>
      <c r="B109" s="4" t="s">
        <v>221</v>
      </c>
      <c r="C109" s="10" t="s">
        <v>222</v>
      </c>
      <c r="D109" s="9" t="s">
        <v>203</v>
      </c>
      <c r="E109" s="9" t="s">
        <v>218</v>
      </c>
      <c r="F109" s="6">
        <v>2.9</v>
      </c>
      <c r="G109" s="8">
        <f>Tableau22[[#This Row],[Prix de vente TVAC ]]*Tableau22[[#This Row],[Quantité commandée]]</f>
        <v>0</v>
      </c>
      <c r="Q109" s="67">
        <f>Tableau22[[#This Row],[Total à payer]]*0.95</f>
        <v>0</v>
      </c>
    </row>
    <row r="110" spans="1:17" ht="18.3" x14ac:dyDescent="0.7">
      <c r="A110" s="32"/>
      <c r="B110" s="4" t="s">
        <v>223</v>
      </c>
      <c r="C110" s="10" t="s">
        <v>224</v>
      </c>
      <c r="D110" s="9" t="s">
        <v>203</v>
      </c>
      <c r="E110" s="9" t="s">
        <v>218</v>
      </c>
      <c r="F110" s="6">
        <v>2.9</v>
      </c>
      <c r="G110" s="8">
        <f>Tableau22[[#This Row],[Prix de vente TVAC ]]*Tableau22[[#This Row],[Quantité commandée]]</f>
        <v>0</v>
      </c>
      <c r="Q110" s="67">
        <f>Tableau22[[#This Row],[Total à payer]]*0.95</f>
        <v>0</v>
      </c>
    </row>
    <row r="111" spans="1:17" ht="18.3" x14ac:dyDescent="0.7">
      <c r="A111" s="32"/>
      <c r="B111" s="4" t="s">
        <v>225</v>
      </c>
      <c r="C111" s="10" t="s">
        <v>226</v>
      </c>
      <c r="D111" s="9" t="s">
        <v>203</v>
      </c>
      <c r="E111" s="9" t="s">
        <v>227</v>
      </c>
      <c r="F111" s="6">
        <v>2.9</v>
      </c>
      <c r="G111" s="8">
        <f>Tableau22[[#This Row],[Prix de vente TVAC ]]*Tableau22[[#This Row],[Quantité commandée]]</f>
        <v>0</v>
      </c>
      <c r="Q111" s="67">
        <f>Tableau22[[#This Row],[Total à payer]]*0.95</f>
        <v>0</v>
      </c>
    </row>
    <row r="112" spans="1:17" ht="18.3" x14ac:dyDescent="0.7">
      <c r="A112" s="32"/>
      <c r="B112" s="4" t="s">
        <v>228</v>
      </c>
      <c r="C112" s="10" t="s">
        <v>229</v>
      </c>
      <c r="D112" s="9" t="s">
        <v>203</v>
      </c>
      <c r="E112" s="9" t="s">
        <v>13</v>
      </c>
      <c r="F112" s="6">
        <v>2.9</v>
      </c>
      <c r="G112" s="8">
        <f>Tableau22[[#This Row],[Prix de vente TVAC ]]*Tableau22[[#This Row],[Quantité commandée]]</f>
        <v>0</v>
      </c>
      <c r="Q112" s="67">
        <f>Tableau22[[#This Row],[Total à payer]]*0.95</f>
        <v>0</v>
      </c>
    </row>
    <row r="113" spans="1:17" ht="18.3" x14ac:dyDescent="0.7">
      <c r="A113" s="32"/>
      <c r="B113" s="4" t="s">
        <v>230</v>
      </c>
      <c r="C113" s="10" t="s">
        <v>231</v>
      </c>
      <c r="D113" s="9" t="s">
        <v>203</v>
      </c>
      <c r="E113" s="9" t="s">
        <v>38</v>
      </c>
      <c r="F113" s="6">
        <v>2.9</v>
      </c>
      <c r="G113" s="8">
        <f>Tableau22[[#This Row],[Prix de vente TVAC ]]*Tableau22[[#This Row],[Quantité commandée]]</f>
        <v>0</v>
      </c>
      <c r="Q113" s="67">
        <f>Tableau22[[#This Row],[Total à payer]]*0.95</f>
        <v>0</v>
      </c>
    </row>
    <row r="114" spans="1:17" ht="18.3" x14ac:dyDescent="0.7">
      <c r="A114" s="32"/>
      <c r="B114" s="4" t="s">
        <v>232</v>
      </c>
      <c r="C114" s="10" t="s">
        <v>233</v>
      </c>
      <c r="D114" s="9" t="s">
        <v>203</v>
      </c>
      <c r="E114" s="9" t="s">
        <v>63</v>
      </c>
      <c r="F114" s="6">
        <v>2.9</v>
      </c>
      <c r="G114" s="8">
        <f>Tableau22[[#This Row],[Prix de vente TVAC ]]*Tableau22[[#This Row],[Quantité commandée]]</f>
        <v>0</v>
      </c>
      <c r="Q114" s="67">
        <f>Tableau22[[#This Row],[Total à payer]]*0.95</f>
        <v>0</v>
      </c>
    </row>
    <row r="115" spans="1:17" ht="18.3" x14ac:dyDescent="0.7">
      <c r="A115" s="32"/>
      <c r="B115" s="4" t="s">
        <v>234</v>
      </c>
      <c r="C115" s="10" t="s">
        <v>235</v>
      </c>
      <c r="D115" s="9" t="s">
        <v>203</v>
      </c>
      <c r="E115" s="9" t="s">
        <v>74</v>
      </c>
      <c r="F115" s="6">
        <v>2.9</v>
      </c>
      <c r="G115" s="8">
        <f>Tableau22[[#This Row],[Prix de vente TVAC ]]*Tableau22[[#This Row],[Quantité commandée]]</f>
        <v>0</v>
      </c>
      <c r="Q115" s="67">
        <f>Tableau22[[#This Row],[Total à payer]]*0.95</f>
        <v>0</v>
      </c>
    </row>
    <row r="116" spans="1:17" ht="18.3" x14ac:dyDescent="0.7">
      <c r="A116" s="32"/>
      <c r="B116" s="4" t="s">
        <v>236</v>
      </c>
      <c r="C116" s="10" t="s">
        <v>237</v>
      </c>
      <c r="D116" s="9" t="s">
        <v>203</v>
      </c>
      <c r="E116" s="9" t="s">
        <v>74</v>
      </c>
      <c r="F116" s="6">
        <v>2.9</v>
      </c>
      <c r="G116" s="8">
        <f>Tableau22[[#This Row],[Prix de vente TVAC ]]*Tableau22[[#This Row],[Quantité commandée]]</f>
        <v>0</v>
      </c>
      <c r="Q116" s="67">
        <f>Tableau22[[#This Row],[Total à payer]]*0.95</f>
        <v>0</v>
      </c>
    </row>
    <row r="117" spans="1:17" ht="18.3" x14ac:dyDescent="0.7">
      <c r="A117" s="32"/>
      <c r="B117" s="4" t="s">
        <v>238</v>
      </c>
      <c r="C117" s="10" t="s">
        <v>239</v>
      </c>
      <c r="D117" s="9" t="s">
        <v>203</v>
      </c>
      <c r="E117" s="9" t="s">
        <v>74</v>
      </c>
      <c r="F117" s="6">
        <v>2.9</v>
      </c>
      <c r="G117" s="8">
        <f>Tableau22[[#This Row],[Prix de vente TVAC ]]*Tableau22[[#This Row],[Quantité commandée]]</f>
        <v>0</v>
      </c>
      <c r="Q117" s="67">
        <f>Tableau22[[#This Row],[Total à payer]]*0.95</f>
        <v>0</v>
      </c>
    </row>
    <row r="118" spans="1:17" ht="18.3" x14ac:dyDescent="0.7">
      <c r="A118" s="32"/>
      <c r="B118" s="4" t="s">
        <v>240</v>
      </c>
      <c r="C118" s="10" t="s">
        <v>241</v>
      </c>
      <c r="D118" s="9" t="s">
        <v>203</v>
      </c>
      <c r="E118" s="9" t="s">
        <v>74</v>
      </c>
      <c r="F118" s="6">
        <v>2.9</v>
      </c>
      <c r="G118" s="8">
        <f>Tableau22[[#This Row],[Prix de vente TVAC ]]*Tableau22[[#This Row],[Quantité commandée]]</f>
        <v>0</v>
      </c>
      <c r="Q118" s="67">
        <f>Tableau22[[#This Row],[Total à payer]]*0.95</f>
        <v>0</v>
      </c>
    </row>
    <row r="119" spans="1:17" ht="18.3" x14ac:dyDescent="0.7">
      <c r="A119" s="32"/>
      <c r="B119" s="4" t="s">
        <v>242</v>
      </c>
      <c r="C119" s="10" t="s">
        <v>243</v>
      </c>
      <c r="D119" s="9" t="s">
        <v>203</v>
      </c>
      <c r="E119" s="9" t="s">
        <v>13</v>
      </c>
      <c r="F119" s="6">
        <v>2.9</v>
      </c>
      <c r="G119" s="8">
        <f>Tableau22[[#This Row],[Prix de vente TVAC ]]*Tableau22[[#This Row],[Quantité commandée]]</f>
        <v>0</v>
      </c>
      <c r="Q119" s="67">
        <f>Tableau22[[#This Row],[Total à payer]]*0.95</f>
        <v>0</v>
      </c>
    </row>
    <row r="120" spans="1:17" ht="18.3" x14ac:dyDescent="0.7">
      <c r="A120" s="32"/>
      <c r="B120" s="4" t="s">
        <v>244</v>
      </c>
      <c r="C120" s="10" t="s">
        <v>245</v>
      </c>
      <c r="D120" s="9" t="s">
        <v>203</v>
      </c>
      <c r="E120" s="9" t="s">
        <v>10</v>
      </c>
      <c r="F120" s="6">
        <v>2.9</v>
      </c>
      <c r="G120" s="8">
        <f>Tableau22[[#This Row],[Prix de vente TVAC ]]*Tableau22[[#This Row],[Quantité commandée]]</f>
        <v>0</v>
      </c>
      <c r="Q120" s="67">
        <f>Tableau22[[#This Row],[Total à payer]]*0.95</f>
        <v>0</v>
      </c>
    </row>
    <row r="121" spans="1:17" ht="18.3" x14ac:dyDescent="0.7">
      <c r="A121" s="32"/>
      <c r="B121" s="4" t="s">
        <v>246</v>
      </c>
      <c r="C121" s="10" t="s">
        <v>247</v>
      </c>
      <c r="D121" s="9" t="s">
        <v>203</v>
      </c>
      <c r="E121" s="9" t="s">
        <v>86</v>
      </c>
      <c r="F121" s="6">
        <v>2.9</v>
      </c>
      <c r="G121" s="8">
        <f>Tableau22[[#This Row],[Prix de vente TVAC ]]*Tableau22[[#This Row],[Quantité commandée]]</f>
        <v>0</v>
      </c>
      <c r="Q121" s="67">
        <f>Tableau22[[#This Row],[Total à payer]]*0.95</f>
        <v>0</v>
      </c>
    </row>
    <row r="122" spans="1:17" ht="18.3" x14ac:dyDescent="0.7">
      <c r="A122" s="32"/>
      <c r="B122" s="4" t="s">
        <v>248</v>
      </c>
      <c r="C122" s="10" t="s">
        <v>249</v>
      </c>
      <c r="D122" s="9" t="s">
        <v>203</v>
      </c>
      <c r="E122" s="9" t="s">
        <v>86</v>
      </c>
      <c r="F122" s="6">
        <v>2.9</v>
      </c>
      <c r="G122" s="8">
        <f>Tableau22[[#This Row],[Prix de vente TVAC ]]*Tableau22[[#This Row],[Quantité commandée]]</f>
        <v>0</v>
      </c>
      <c r="Q122" s="67">
        <f>Tableau22[[#This Row],[Total à payer]]*0.95</f>
        <v>0</v>
      </c>
    </row>
    <row r="123" spans="1:17" ht="18.3" x14ac:dyDescent="0.7">
      <c r="A123" s="32"/>
      <c r="B123" s="4" t="s">
        <v>250</v>
      </c>
      <c r="C123" s="10" t="s">
        <v>251</v>
      </c>
      <c r="D123" s="9" t="s">
        <v>203</v>
      </c>
      <c r="E123" s="9" t="s">
        <v>86</v>
      </c>
      <c r="F123" s="6">
        <v>2.9</v>
      </c>
      <c r="G123" s="8">
        <f>Tableau22[[#This Row],[Prix de vente TVAC ]]*Tableau22[[#This Row],[Quantité commandée]]</f>
        <v>0</v>
      </c>
      <c r="Q123" s="67">
        <f>Tableau22[[#This Row],[Total à payer]]*0.95</f>
        <v>0</v>
      </c>
    </row>
    <row r="124" spans="1:17" ht="18.3" x14ac:dyDescent="0.7">
      <c r="A124" s="32"/>
      <c r="B124" s="4" t="s">
        <v>252</v>
      </c>
      <c r="C124" s="10" t="s">
        <v>253</v>
      </c>
      <c r="D124" s="9" t="s">
        <v>203</v>
      </c>
      <c r="E124" s="9" t="s">
        <v>86</v>
      </c>
      <c r="F124" s="6">
        <v>2.9</v>
      </c>
      <c r="G124" s="8">
        <f>Tableau22[[#This Row],[Prix de vente TVAC ]]*Tableau22[[#This Row],[Quantité commandée]]</f>
        <v>0</v>
      </c>
      <c r="Q124" s="67">
        <f>Tableau22[[#This Row],[Total à payer]]*0.95</f>
        <v>0</v>
      </c>
    </row>
    <row r="125" spans="1:17" ht="18.3" x14ac:dyDescent="0.7">
      <c r="A125" s="32"/>
      <c r="B125" s="4" t="s">
        <v>254</v>
      </c>
      <c r="C125" s="10" t="s">
        <v>255</v>
      </c>
      <c r="D125" s="9" t="s">
        <v>203</v>
      </c>
      <c r="E125" s="9" t="s">
        <v>98</v>
      </c>
      <c r="F125" s="6">
        <v>2.9</v>
      </c>
      <c r="G125" s="8">
        <f>Tableau22[[#This Row],[Prix de vente TVAC ]]*Tableau22[[#This Row],[Quantité commandée]]</f>
        <v>0</v>
      </c>
      <c r="Q125" s="67">
        <f>Tableau22[[#This Row],[Total à payer]]*0.95</f>
        <v>0</v>
      </c>
    </row>
    <row r="126" spans="1:17" ht="18.3" x14ac:dyDescent="0.7">
      <c r="A126" s="32"/>
      <c r="B126" s="4" t="s">
        <v>256</v>
      </c>
      <c r="C126" s="10" t="s">
        <v>257</v>
      </c>
      <c r="D126" s="9" t="s">
        <v>203</v>
      </c>
      <c r="E126" s="9" t="s">
        <v>86</v>
      </c>
      <c r="F126" s="6">
        <v>2.9</v>
      </c>
      <c r="G126" s="8">
        <f>Tableau22[[#This Row],[Prix de vente TVAC ]]*Tableau22[[#This Row],[Quantité commandée]]</f>
        <v>0</v>
      </c>
      <c r="Q126" s="67">
        <f>Tableau22[[#This Row],[Total à payer]]*0.95</f>
        <v>0</v>
      </c>
    </row>
    <row r="127" spans="1:17" ht="18.3" x14ac:dyDescent="0.7">
      <c r="A127" s="32"/>
      <c r="B127" s="4" t="s">
        <v>258</v>
      </c>
      <c r="C127" s="10" t="s">
        <v>259</v>
      </c>
      <c r="D127" s="9" t="s">
        <v>203</v>
      </c>
      <c r="E127" s="9" t="s">
        <v>111</v>
      </c>
      <c r="F127" s="6">
        <v>2.9</v>
      </c>
      <c r="G127" s="8">
        <f>Tableau22[[#This Row],[Prix de vente TVAC ]]*Tableau22[[#This Row],[Quantité commandée]]</f>
        <v>0</v>
      </c>
      <c r="Q127" s="67">
        <f>Tableau22[[#This Row],[Total à payer]]*0.95</f>
        <v>0</v>
      </c>
    </row>
    <row r="128" spans="1:17" ht="18.3" x14ac:dyDescent="0.7">
      <c r="A128" s="32"/>
      <c r="B128" s="4" t="s">
        <v>260</v>
      </c>
      <c r="C128" s="10" t="s">
        <v>261</v>
      </c>
      <c r="D128" s="9" t="s">
        <v>203</v>
      </c>
      <c r="E128" s="9" t="s">
        <v>86</v>
      </c>
      <c r="F128" s="6">
        <v>2.9</v>
      </c>
      <c r="G128" s="8">
        <f>Tableau22[[#This Row],[Prix de vente TVAC ]]*Tableau22[[#This Row],[Quantité commandée]]</f>
        <v>0</v>
      </c>
      <c r="Q128" s="67">
        <f>Tableau22[[#This Row],[Total à payer]]*0.95</f>
        <v>0</v>
      </c>
    </row>
    <row r="129" spans="1:17" ht="18.3" x14ac:dyDescent="0.7">
      <c r="A129" s="32"/>
      <c r="B129" s="4" t="s">
        <v>262</v>
      </c>
      <c r="C129" s="10" t="s">
        <v>263</v>
      </c>
      <c r="D129" s="9" t="s">
        <v>203</v>
      </c>
      <c r="E129" s="9" t="s">
        <v>264</v>
      </c>
      <c r="F129" s="6">
        <v>2.9</v>
      </c>
      <c r="G129" s="8">
        <f>Tableau22[[#This Row],[Prix de vente TVAC ]]*Tableau22[[#This Row],[Quantité commandée]]</f>
        <v>0</v>
      </c>
      <c r="Q129" s="67">
        <f>Tableau22[[#This Row],[Total à payer]]*0.95</f>
        <v>0</v>
      </c>
    </row>
    <row r="130" spans="1:17" ht="18.3" x14ac:dyDescent="0.7">
      <c r="A130" s="32"/>
      <c r="B130" s="4" t="s">
        <v>265</v>
      </c>
      <c r="C130" s="10" t="s">
        <v>266</v>
      </c>
      <c r="D130" s="9" t="s">
        <v>203</v>
      </c>
      <c r="E130" s="9" t="s">
        <v>63</v>
      </c>
      <c r="F130" s="6">
        <v>2.9</v>
      </c>
      <c r="G130" s="8">
        <f>Tableau22[[#This Row],[Prix de vente TVAC ]]*Tableau22[[#This Row],[Quantité commandée]]</f>
        <v>0</v>
      </c>
      <c r="Q130" s="67">
        <f>Tableau22[[#This Row],[Total à payer]]*0.95</f>
        <v>0</v>
      </c>
    </row>
    <row r="131" spans="1:17" ht="18.3" x14ac:dyDescent="0.7">
      <c r="A131" s="32"/>
      <c r="B131" s="4" t="s">
        <v>267</v>
      </c>
      <c r="C131" s="10" t="s">
        <v>268</v>
      </c>
      <c r="D131" s="9" t="s">
        <v>203</v>
      </c>
      <c r="E131" s="9" t="s">
        <v>63</v>
      </c>
      <c r="F131" s="6">
        <v>2.9</v>
      </c>
      <c r="G131" s="8">
        <f>Tableau22[[#This Row],[Prix de vente TVAC ]]*Tableau22[[#This Row],[Quantité commandée]]</f>
        <v>0</v>
      </c>
      <c r="Q131" s="67">
        <f>Tableau22[[#This Row],[Total à payer]]*0.95</f>
        <v>0</v>
      </c>
    </row>
    <row r="132" spans="1:17" ht="18.3" x14ac:dyDescent="0.7">
      <c r="A132" s="32"/>
      <c r="B132" s="4" t="s">
        <v>269</v>
      </c>
      <c r="C132" s="10" t="s">
        <v>270</v>
      </c>
      <c r="D132" s="9" t="s">
        <v>203</v>
      </c>
      <c r="E132" s="9" t="s">
        <v>91</v>
      </c>
      <c r="F132" s="6">
        <v>2.9</v>
      </c>
      <c r="G132" s="8">
        <f>Tableau22[[#This Row],[Prix de vente TVAC ]]*Tableau22[[#This Row],[Quantité commandée]]</f>
        <v>0</v>
      </c>
      <c r="Q132" s="67">
        <f>Tableau22[[#This Row],[Total à payer]]*0.95</f>
        <v>0</v>
      </c>
    </row>
    <row r="133" spans="1:17" ht="18.3" x14ac:dyDescent="0.7">
      <c r="A133" s="32"/>
      <c r="B133" s="4" t="s">
        <v>271</v>
      </c>
      <c r="C133" s="10" t="s">
        <v>272</v>
      </c>
      <c r="D133" s="9" t="s">
        <v>203</v>
      </c>
      <c r="E133" s="9" t="s">
        <v>91</v>
      </c>
      <c r="F133" s="6">
        <v>2.9</v>
      </c>
      <c r="G133" s="8">
        <f>Tableau22[[#This Row],[Prix de vente TVAC ]]*Tableau22[[#This Row],[Quantité commandée]]</f>
        <v>0</v>
      </c>
      <c r="Q133" s="67">
        <f>Tableau22[[#This Row],[Total à payer]]*0.95</f>
        <v>0</v>
      </c>
    </row>
    <row r="134" spans="1:17" ht="18.3" x14ac:dyDescent="0.7">
      <c r="A134" s="32"/>
      <c r="B134" s="4" t="s">
        <v>273</v>
      </c>
      <c r="C134" s="10" t="s">
        <v>274</v>
      </c>
      <c r="D134" s="9" t="s">
        <v>203</v>
      </c>
      <c r="E134" s="9" t="s">
        <v>10</v>
      </c>
      <c r="F134" s="6">
        <v>2.9</v>
      </c>
      <c r="G134" s="8">
        <f>Tableau22[[#This Row],[Prix de vente TVAC ]]*Tableau22[[#This Row],[Quantité commandée]]</f>
        <v>0</v>
      </c>
      <c r="Q134" s="67">
        <f>Tableau22[[#This Row],[Total à payer]]*0.95</f>
        <v>0</v>
      </c>
    </row>
    <row r="135" spans="1:17" ht="18.3" x14ac:dyDescent="0.7">
      <c r="A135" s="32"/>
      <c r="B135" s="4" t="s">
        <v>275</v>
      </c>
      <c r="C135" s="10" t="s">
        <v>276</v>
      </c>
      <c r="D135" s="9" t="s">
        <v>203</v>
      </c>
      <c r="E135" s="9" t="s">
        <v>74</v>
      </c>
      <c r="F135" s="6">
        <v>2.9</v>
      </c>
      <c r="G135" s="8">
        <f>Tableau22[[#This Row],[Prix de vente TVAC ]]*Tableau22[[#This Row],[Quantité commandée]]</f>
        <v>0</v>
      </c>
      <c r="Q135" s="67">
        <f>Tableau22[[#This Row],[Total à payer]]*0.95</f>
        <v>0</v>
      </c>
    </row>
    <row r="136" spans="1:17" ht="18.3" x14ac:dyDescent="0.7">
      <c r="A136" s="32"/>
      <c r="B136" s="4" t="s">
        <v>277</v>
      </c>
      <c r="C136" s="10" t="s">
        <v>278</v>
      </c>
      <c r="D136" s="9" t="s">
        <v>203</v>
      </c>
      <c r="E136" s="9" t="s">
        <v>10</v>
      </c>
      <c r="F136" s="6">
        <v>2.9</v>
      </c>
      <c r="G136" s="8">
        <f>Tableau22[[#This Row],[Prix de vente TVAC ]]*Tableau22[[#This Row],[Quantité commandée]]</f>
        <v>0</v>
      </c>
      <c r="Q136" s="67">
        <f>Tableau22[[#This Row],[Total à payer]]*0.95</f>
        <v>0</v>
      </c>
    </row>
    <row r="137" spans="1:17" ht="18.3" x14ac:dyDescent="0.7">
      <c r="A137" s="32"/>
      <c r="B137" s="4" t="s">
        <v>279</v>
      </c>
      <c r="C137" s="10" t="s">
        <v>280</v>
      </c>
      <c r="D137" s="9" t="s">
        <v>203</v>
      </c>
      <c r="E137" s="9" t="s">
        <v>51</v>
      </c>
      <c r="F137" s="6">
        <v>2.9</v>
      </c>
      <c r="G137" s="8">
        <f>Tableau22[[#This Row],[Prix de vente TVAC ]]*Tableau22[[#This Row],[Quantité commandée]]</f>
        <v>0</v>
      </c>
      <c r="Q137" s="67">
        <f>Tableau22[[#This Row],[Total à payer]]*0.95</f>
        <v>0</v>
      </c>
    </row>
    <row r="138" spans="1:17" ht="18.3" x14ac:dyDescent="0.7">
      <c r="A138" s="32"/>
      <c r="B138" s="4" t="s">
        <v>281</v>
      </c>
      <c r="C138" s="10" t="s">
        <v>282</v>
      </c>
      <c r="D138" s="9" t="s">
        <v>203</v>
      </c>
      <c r="E138" s="9" t="s">
        <v>283</v>
      </c>
      <c r="F138" s="6">
        <v>2.9</v>
      </c>
      <c r="G138" s="8">
        <f>Tableau22[[#This Row],[Prix de vente TVAC ]]*Tableau22[[#This Row],[Quantité commandée]]</f>
        <v>0</v>
      </c>
      <c r="Q138" s="67">
        <f>Tableau22[[#This Row],[Total à payer]]*0.95</f>
        <v>0</v>
      </c>
    </row>
    <row r="139" spans="1:17" ht="18.3" x14ac:dyDescent="0.7">
      <c r="A139" s="32"/>
      <c r="B139" s="4" t="s">
        <v>284</v>
      </c>
      <c r="C139" s="10" t="s">
        <v>285</v>
      </c>
      <c r="D139" s="9" t="s">
        <v>203</v>
      </c>
      <c r="E139" s="9" t="s">
        <v>86</v>
      </c>
      <c r="F139" s="6">
        <v>2.9</v>
      </c>
      <c r="G139" s="8">
        <f>Tableau22[[#This Row],[Prix de vente TVAC ]]*Tableau22[[#This Row],[Quantité commandée]]</f>
        <v>0</v>
      </c>
      <c r="Q139" s="67">
        <f>Tableau22[[#This Row],[Total à payer]]*0.95</f>
        <v>0</v>
      </c>
    </row>
    <row r="140" spans="1:17" ht="18.3" x14ac:dyDescent="0.7">
      <c r="A140" s="32"/>
      <c r="B140" s="4" t="s">
        <v>286</v>
      </c>
      <c r="C140" s="10" t="s">
        <v>287</v>
      </c>
      <c r="D140" s="9" t="s">
        <v>203</v>
      </c>
      <c r="E140" s="9" t="s">
        <v>13</v>
      </c>
      <c r="F140" s="6">
        <v>2.9</v>
      </c>
      <c r="G140" s="8">
        <f>Tableau22[[#This Row],[Prix de vente TVAC ]]*Tableau22[[#This Row],[Quantité commandée]]</f>
        <v>0</v>
      </c>
      <c r="Q140" s="67">
        <f>Tableau22[[#This Row],[Total à payer]]*0.95</f>
        <v>0</v>
      </c>
    </row>
    <row r="141" spans="1:17" ht="18.3" x14ac:dyDescent="0.7">
      <c r="A141" s="32"/>
      <c r="B141" s="4" t="s">
        <v>288</v>
      </c>
      <c r="C141" s="10" t="s">
        <v>289</v>
      </c>
      <c r="D141" s="9" t="s">
        <v>203</v>
      </c>
      <c r="E141" s="9" t="s">
        <v>77</v>
      </c>
      <c r="F141" s="6">
        <v>2.9</v>
      </c>
      <c r="G141" s="8">
        <f>Tableau22[[#This Row],[Prix de vente TVAC ]]*Tableau22[[#This Row],[Quantité commandée]]</f>
        <v>0</v>
      </c>
      <c r="Q141" s="67">
        <f>Tableau22[[#This Row],[Total à payer]]*0.95</f>
        <v>0</v>
      </c>
    </row>
    <row r="142" spans="1:17" ht="18.3" x14ac:dyDescent="0.7">
      <c r="A142" s="32"/>
      <c r="B142" s="4" t="s">
        <v>290</v>
      </c>
      <c r="C142" s="10" t="s">
        <v>291</v>
      </c>
      <c r="D142" s="9" t="s">
        <v>203</v>
      </c>
      <c r="E142" s="9" t="s">
        <v>10</v>
      </c>
      <c r="F142" s="6">
        <v>2.9</v>
      </c>
      <c r="G142" s="8">
        <f>Tableau22[[#This Row],[Prix de vente TVAC ]]*Tableau22[[#This Row],[Quantité commandée]]</f>
        <v>0</v>
      </c>
      <c r="Q142" s="67">
        <f>Tableau22[[#This Row],[Total à payer]]*0.95</f>
        <v>0</v>
      </c>
    </row>
    <row r="143" spans="1:17" ht="18.3" x14ac:dyDescent="0.7">
      <c r="A143" s="32"/>
      <c r="B143" s="4" t="s">
        <v>292</v>
      </c>
      <c r="C143" s="10" t="s">
        <v>293</v>
      </c>
      <c r="D143" s="9" t="s">
        <v>203</v>
      </c>
      <c r="E143" s="9" t="s">
        <v>74</v>
      </c>
      <c r="F143" s="6">
        <v>2.9</v>
      </c>
      <c r="G143" s="8">
        <f>Tableau22[[#This Row],[Prix de vente TVAC ]]*Tableau22[[#This Row],[Quantité commandée]]</f>
        <v>0</v>
      </c>
      <c r="Q143" s="67">
        <f>Tableau22[[#This Row],[Total à payer]]*0.95</f>
        <v>0</v>
      </c>
    </row>
    <row r="144" spans="1:17" ht="18.3" x14ac:dyDescent="0.7">
      <c r="A144" s="32"/>
      <c r="B144" s="4" t="s">
        <v>294</v>
      </c>
      <c r="C144" s="10" t="s">
        <v>295</v>
      </c>
      <c r="D144" s="9" t="s">
        <v>203</v>
      </c>
      <c r="E144" s="9" t="s">
        <v>74</v>
      </c>
      <c r="F144" s="6">
        <v>2.9</v>
      </c>
      <c r="G144" s="8">
        <f>Tableau22[[#This Row],[Prix de vente TVAC ]]*Tableau22[[#This Row],[Quantité commandée]]</f>
        <v>0</v>
      </c>
      <c r="Q144" s="67">
        <f>Tableau22[[#This Row],[Total à payer]]*0.95</f>
        <v>0</v>
      </c>
    </row>
    <row r="145" spans="1:17" ht="18.3" x14ac:dyDescent="0.7">
      <c r="A145" s="32"/>
      <c r="B145" s="4" t="s">
        <v>296</v>
      </c>
      <c r="C145" s="10" t="s">
        <v>297</v>
      </c>
      <c r="D145" s="9" t="s">
        <v>203</v>
      </c>
      <c r="E145" s="9" t="s">
        <v>74</v>
      </c>
      <c r="F145" s="6">
        <v>2.9</v>
      </c>
      <c r="G145" s="8">
        <f>Tableau22[[#This Row],[Prix de vente TVAC ]]*Tableau22[[#This Row],[Quantité commandée]]</f>
        <v>0</v>
      </c>
      <c r="Q145" s="67">
        <f>Tableau22[[#This Row],[Total à payer]]*0.95</f>
        <v>0</v>
      </c>
    </row>
    <row r="146" spans="1:17" ht="18.3" x14ac:dyDescent="0.7">
      <c r="A146" s="32"/>
      <c r="B146" s="4" t="s">
        <v>298</v>
      </c>
      <c r="C146" s="10" t="s">
        <v>299</v>
      </c>
      <c r="D146" s="9" t="s">
        <v>203</v>
      </c>
      <c r="E146" s="9" t="s">
        <v>74</v>
      </c>
      <c r="F146" s="6">
        <v>2.9</v>
      </c>
      <c r="G146" s="8">
        <f>Tableau22[[#This Row],[Prix de vente TVAC ]]*Tableau22[[#This Row],[Quantité commandée]]</f>
        <v>0</v>
      </c>
      <c r="Q146" s="67">
        <f>Tableau22[[#This Row],[Total à payer]]*0.95</f>
        <v>0</v>
      </c>
    </row>
    <row r="147" spans="1:17" ht="18.3" x14ac:dyDescent="0.7">
      <c r="A147" s="32"/>
      <c r="B147" s="4" t="s">
        <v>300</v>
      </c>
      <c r="C147" s="10" t="s">
        <v>301</v>
      </c>
      <c r="D147" s="9" t="s">
        <v>203</v>
      </c>
      <c r="E147" s="9" t="s">
        <v>74</v>
      </c>
      <c r="F147" s="6">
        <v>2.9</v>
      </c>
      <c r="G147" s="8">
        <f>Tableau22[[#This Row],[Prix de vente TVAC ]]*Tableau22[[#This Row],[Quantité commandée]]</f>
        <v>0</v>
      </c>
      <c r="Q147" s="67">
        <f>Tableau22[[#This Row],[Total à payer]]*0.95</f>
        <v>0</v>
      </c>
    </row>
    <row r="148" spans="1:17" s="13" customFormat="1" ht="18.3" x14ac:dyDescent="0.7">
      <c r="A148" s="32"/>
      <c r="B148" s="4" t="s">
        <v>302</v>
      </c>
      <c r="C148" s="10" t="s">
        <v>303</v>
      </c>
      <c r="D148" s="9" t="s">
        <v>203</v>
      </c>
      <c r="E148" s="9" t="s">
        <v>86</v>
      </c>
      <c r="F148" s="6">
        <v>2.9</v>
      </c>
      <c r="G148" s="8">
        <f>Tableau22[[#This Row],[Prix de vente TVAC ]]*Tableau22[[#This Row],[Quantité commandée]]</f>
        <v>0</v>
      </c>
      <c r="Q148" s="67">
        <f>Tableau22[[#This Row],[Total à payer]]*0.95</f>
        <v>0</v>
      </c>
    </row>
    <row r="149" spans="1:17" ht="18.3" x14ac:dyDescent="0.7">
      <c r="A149" s="32"/>
      <c r="B149" s="4" t="s">
        <v>304</v>
      </c>
      <c r="C149" s="10" t="s">
        <v>305</v>
      </c>
      <c r="D149" s="9" t="s">
        <v>203</v>
      </c>
      <c r="E149" s="9" t="s">
        <v>86</v>
      </c>
      <c r="F149" s="6">
        <v>2.9</v>
      </c>
      <c r="G149" s="8">
        <f>Tableau22[[#This Row],[Prix de vente TVAC ]]*Tableau22[[#This Row],[Quantité commandée]]</f>
        <v>0</v>
      </c>
      <c r="Q149" s="67">
        <f>Tableau22[[#This Row],[Total à payer]]*0.95</f>
        <v>0</v>
      </c>
    </row>
    <row r="150" spans="1:17" ht="18.3" x14ac:dyDescent="0.7">
      <c r="A150" s="32"/>
      <c r="B150" s="4" t="s">
        <v>306</v>
      </c>
      <c r="C150" s="10" t="s">
        <v>307</v>
      </c>
      <c r="D150" s="9" t="s">
        <v>203</v>
      </c>
      <c r="E150" s="9" t="s">
        <v>86</v>
      </c>
      <c r="F150" s="6">
        <v>2.9</v>
      </c>
      <c r="G150" s="8">
        <f>Tableau22[[#This Row],[Prix de vente TVAC ]]*Tableau22[[#This Row],[Quantité commandée]]</f>
        <v>0</v>
      </c>
      <c r="Q150" s="67">
        <f>Tableau22[[#This Row],[Total à payer]]*0.95</f>
        <v>0</v>
      </c>
    </row>
    <row r="151" spans="1:17" ht="18.3" x14ac:dyDescent="0.7">
      <c r="A151" s="32"/>
      <c r="B151" s="4" t="s">
        <v>308</v>
      </c>
      <c r="C151" s="10" t="s">
        <v>309</v>
      </c>
      <c r="D151" s="9" t="s">
        <v>203</v>
      </c>
      <c r="E151" s="9" t="s">
        <v>283</v>
      </c>
      <c r="F151" s="6">
        <v>2.9</v>
      </c>
      <c r="G151" s="8">
        <f>Tableau22[[#This Row],[Prix de vente TVAC ]]*Tableau22[[#This Row],[Quantité commandée]]</f>
        <v>0</v>
      </c>
      <c r="Q151" s="67">
        <f>Tableau22[[#This Row],[Total à payer]]*0.95</f>
        <v>0</v>
      </c>
    </row>
    <row r="152" spans="1:17" ht="18.3" x14ac:dyDescent="0.7">
      <c r="A152" s="32"/>
      <c r="B152" s="4" t="s">
        <v>310</v>
      </c>
      <c r="C152" s="10" t="s">
        <v>311</v>
      </c>
      <c r="D152" s="9" t="s">
        <v>203</v>
      </c>
      <c r="E152" s="9" t="s">
        <v>46</v>
      </c>
      <c r="F152" s="6">
        <v>2.9</v>
      </c>
      <c r="G152" s="8">
        <f>Tableau22[[#This Row],[Prix de vente TVAC ]]*Tableau22[[#This Row],[Quantité commandée]]</f>
        <v>0</v>
      </c>
      <c r="Q152" s="67">
        <f>Tableau22[[#This Row],[Total à payer]]*0.95</f>
        <v>0</v>
      </c>
    </row>
    <row r="153" spans="1:17" ht="18.3" x14ac:dyDescent="0.7">
      <c r="A153" s="32"/>
      <c r="B153" s="4" t="s">
        <v>312</v>
      </c>
      <c r="C153" s="10" t="s">
        <v>313</v>
      </c>
      <c r="D153" s="9" t="s">
        <v>203</v>
      </c>
      <c r="E153" s="9" t="s">
        <v>10</v>
      </c>
      <c r="F153" s="6">
        <v>2.9</v>
      </c>
      <c r="G153" s="8">
        <f>Tableau22[[#This Row],[Prix de vente TVAC ]]*Tableau22[[#This Row],[Quantité commandée]]</f>
        <v>0</v>
      </c>
      <c r="Q153" s="67">
        <f>Tableau22[[#This Row],[Total à payer]]*0.95</f>
        <v>0</v>
      </c>
    </row>
    <row r="154" spans="1:17" ht="18.3" x14ac:dyDescent="0.7">
      <c r="A154" s="32"/>
      <c r="B154" s="4" t="s">
        <v>314</v>
      </c>
      <c r="C154" s="10" t="s">
        <v>315</v>
      </c>
      <c r="D154" s="9" t="s">
        <v>203</v>
      </c>
      <c r="E154" s="9" t="s">
        <v>63</v>
      </c>
      <c r="F154" s="6">
        <v>2.9</v>
      </c>
      <c r="G154" s="8">
        <f>Tableau22[[#This Row],[Prix de vente TVAC ]]*Tableau22[[#This Row],[Quantité commandée]]</f>
        <v>0</v>
      </c>
      <c r="Q154" s="67">
        <f>Tableau22[[#This Row],[Total à payer]]*0.95</f>
        <v>0</v>
      </c>
    </row>
    <row r="155" spans="1:17" ht="18.3" x14ac:dyDescent="0.7">
      <c r="A155" s="32"/>
      <c r="B155" s="4" t="s">
        <v>316</v>
      </c>
      <c r="C155" s="10" t="s">
        <v>317</v>
      </c>
      <c r="D155" s="9" t="s">
        <v>203</v>
      </c>
      <c r="E155" s="9" t="s">
        <v>74</v>
      </c>
      <c r="F155" s="6">
        <v>2.9</v>
      </c>
      <c r="G155" s="8">
        <f>Tableau22[[#This Row],[Prix de vente TVAC ]]*Tableau22[[#This Row],[Quantité commandée]]</f>
        <v>0</v>
      </c>
      <c r="Q155" s="67">
        <f>Tableau22[[#This Row],[Total à payer]]*0.95</f>
        <v>0</v>
      </c>
    </row>
    <row r="156" spans="1:17" ht="18.3" x14ac:dyDescent="0.7">
      <c r="A156" s="32"/>
      <c r="B156" s="4" t="s">
        <v>318</v>
      </c>
      <c r="C156" s="10" t="s">
        <v>319</v>
      </c>
      <c r="D156" s="9" t="s">
        <v>203</v>
      </c>
      <c r="E156" s="9" t="s">
        <v>98</v>
      </c>
      <c r="F156" s="6">
        <v>2.9</v>
      </c>
      <c r="G156" s="8">
        <f>Tableau22[[#This Row],[Prix de vente TVAC ]]*Tableau22[[#This Row],[Quantité commandée]]</f>
        <v>0</v>
      </c>
      <c r="Q156" s="67">
        <f>Tableau22[[#This Row],[Total à payer]]*0.95</f>
        <v>0</v>
      </c>
    </row>
    <row r="157" spans="1:17" ht="18.3" x14ac:dyDescent="0.7">
      <c r="A157" s="32"/>
      <c r="B157" s="4" t="s">
        <v>320</v>
      </c>
      <c r="C157" s="10" t="s">
        <v>321</v>
      </c>
      <c r="D157" s="9" t="s">
        <v>203</v>
      </c>
      <c r="E157" s="9" t="s">
        <v>86</v>
      </c>
      <c r="F157" s="6">
        <v>2.9</v>
      </c>
      <c r="G157" s="8">
        <f>Tableau22[[#This Row],[Prix de vente TVAC ]]*Tableau22[[#This Row],[Quantité commandée]]</f>
        <v>0</v>
      </c>
      <c r="Q157" s="67">
        <f>Tableau22[[#This Row],[Total à payer]]*0.95</f>
        <v>0</v>
      </c>
    </row>
    <row r="158" spans="1:17" ht="18.3" x14ac:dyDescent="0.7">
      <c r="A158" s="32"/>
      <c r="B158" s="4" t="s">
        <v>322</v>
      </c>
      <c r="C158" s="10" t="s">
        <v>323</v>
      </c>
      <c r="D158" s="9" t="s">
        <v>203</v>
      </c>
      <c r="E158" s="9" t="s">
        <v>46</v>
      </c>
      <c r="F158" s="6">
        <v>2.9</v>
      </c>
      <c r="G158" s="8">
        <f>Tableau22[[#This Row],[Prix de vente TVAC ]]*Tableau22[[#This Row],[Quantité commandée]]</f>
        <v>0</v>
      </c>
      <c r="Q158" s="67">
        <f>Tableau22[[#This Row],[Total à payer]]*0.95</f>
        <v>0</v>
      </c>
    </row>
    <row r="159" spans="1:17" ht="18.3" x14ac:dyDescent="0.7">
      <c r="A159" s="32"/>
      <c r="B159" s="4" t="s">
        <v>324</v>
      </c>
      <c r="C159" s="10" t="s">
        <v>325</v>
      </c>
      <c r="D159" s="9" t="s">
        <v>203</v>
      </c>
      <c r="E159" s="9" t="s">
        <v>91</v>
      </c>
      <c r="F159" s="6">
        <v>2.9</v>
      </c>
      <c r="G159" s="8">
        <f>Tableau22[[#This Row],[Prix de vente TVAC ]]*Tableau22[[#This Row],[Quantité commandée]]</f>
        <v>0</v>
      </c>
      <c r="Q159" s="67">
        <f>Tableau22[[#This Row],[Total à payer]]*0.95</f>
        <v>0</v>
      </c>
    </row>
    <row r="160" spans="1:17" ht="18.3" x14ac:dyDescent="0.7">
      <c r="A160" s="32"/>
      <c r="B160" s="4" t="s">
        <v>326</v>
      </c>
      <c r="C160" s="10" t="s">
        <v>327</v>
      </c>
      <c r="D160" s="9" t="s">
        <v>203</v>
      </c>
      <c r="E160" s="9" t="s">
        <v>74</v>
      </c>
      <c r="F160" s="6">
        <v>2.9</v>
      </c>
      <c r="G160" s="8">
        <f>Tableau22[[#This Row],[Prix de vente TVAC ]]*Tableau22[[#This Row],[Quantité commandée]]</f>
        <v>0</v>
      </c>
      <c r="Q160" s="67">
        <f>Tableau22[[#This Row],[Total à payer]]*0.95</f>
        <v>0</v>
      </c>
    </row>
    <row r="161" spans="1:17" ht="18.3" x14ac:dyDescent="0.7">
      <c r="A161" s="32"/>
      <c r="B161" s="4" t="s">
        <v>328</v>
      </c>
      <c r="C161" s="10" t="s">
        <v>329</v>
      </c>
      <c r="D161" s="9" t="s">
        <v>203</v>
      </c>
      <c r="E161" s="9" t="s">
        <v>38</v>
      </c>
      <c r="F161" s="6">
        <v>2.9</v>
      </c>
      <c r="G161" s="8">
        <f>Tableau22[[#This Row],[Prix de vente TVAC ]]*Tableau22[[#This Row],[Quantité commandée]]</f>
        <v>0</v>
      </c>
      <c r="Q161" s="67">
        <f>Tableau22[[#This Row],[Total à payer]]*0.95</f>
        <v>0</v>
      </c>
    </row>
    <row r="162" spans="1:17" ht="18.3" x14ac:dyDescent="0.7">
      <c r="A162" s="32"/>
      <c r="B162" s="4" t="s">
        <v>330</v>
      </c>
      <c r="C162" s="10" t="s">
        <v>331</v>
      </c>
      <c r="D162" s="9" t="s">
        <v>203</v>
      </c>
      <c r="E162" s="9" t="s">
        <v>74</v>
      </c>
      <c r="F162" s="6">
        <v>2.9</v>
      </c>
      <c r="G162" s="8">
        <f>Tableau22[[#This Row],[Prix de vente TVAC ]]*Tableau22[[#This Row],[Quantité commandée]]</f>
        <v>0</v>
      </c>
      <c r="Q162" s="67">
        <f>Tableau22[[#This Row],[Total à payer]]*0.95</f>
        <v>0</v>
      </c>
    </row>
    <row r="163" spans="1:17" ht="18.3" x14ac:dyDescent="0.7">
      <c r="A163" s="32"/>
      <c r="B163" s="4" t="s">
        <v>332</v>
      </c>
      <c r="C163" s="10" t="s">
        <v>333</v>
      </c>
      <c r="D163" s="9" t="s">
        <v>203</v>
      </c>
      <c r="E163" s="9" t="s">
        <v>38</v>
      </c>
      <c r="F163" s="6">
        <v>2.9</v>
      </c>
      <c r="G163" s="8">
        <f>Tableau22[[#This Row],[Prix de vente TVAC ]]*Tableau22[[#This Row],[Quantité commandée]]</f>
        <v>0</v>
      </c>
      <c r="Q163" s="67">
        <f>Tableau22[[#This Row],[Total à payer]]*0.95</f>
        <v>0</v>
      </c>
    </row>
    <row r="164" spans="1:17" ht="18.3" x14ac:dyDescent="0.7">
      <c r="A164" s="32"/>
      <c r="B164" s="4" t="s">
        <v>334</v>
      </c>
      <c r="C164" s="10" t="s">
        <v>335</v>
      </c>
      <c r="D164" s="9" t="s">
        <v>203</v>
      </c>
      <c r="E164" s="9" t="s">
        <v>86</v>
      </c>
      <c r="F164" s="6">
        <v>2.9</v>
      </c>
      <c r="G164" s="8">
        <f>Tableau22[[#This Row],[Prix de vente TVAC ]]*Tableau22[[#This Row],[Quantité commandée]]</f>
        <v>0</v>
      </c>
      <c r="Q164" s="67">
        <f>Tableau22[[#This Row],[Total à payer]]*0.95</f>
        <v>0</v>
      </c>
    </row>
    <row r="165" spans="1:17" ht="18.3" x14ac:dyDescent="0.7">
      <c r="A165" s="32"/>
      <c r="B165" s="4" t="s">
        <v>336</v>
      </c>
      <c r="C165" s="10" t="s">
        <v>337</v>
      </c>
      <c r="D165" s="9" t="s">
        <v>203</v>
      </c>
      <c r="E165" s="9" t="s">
        <v>13</v>
      </c>
      <c r="F165" s="6">
        <v>2.9</v>
      </c>
      <c r="G165" s="8">
        <f>Tableau22[[#This Row],[Prix de vente TVAC ]]*Tableau22[[#This Row],[Quantité commandée]]</f>
        <v>0</v>
      </c>
      <c r="Q165" s="67">
        <f>Tableau22[[#This Row],[Total à payer]]*0.95</f>
        <v>0</v>
      </c>
    </row>
    <row r="166" spans="1:17" ht="18.3" x14ac:dyDescent="0.7">
      <c r="A166" s="32"/>
      <c r="B166" s="4" t="s">
        <v>338</v>
      </c>
      <c r="C166" s="10" t="s">
        <v>339</v>
      </c>
      <c r="D166" s="9" t="s">
        <v>203</v>
      </c>
      <c r="E166" s="9" t="s">
        <v>38</v>
      </c>
      <c r="F166" s="6">
        <v>2.9</v>
      </c>
      <c r="G166" s="8">
        <f>Tableau22[[#This Row],[Prix de vente TVAC ]]*Tableau22[[#This Row],[Quantité commandée]]</f>
        <v>0</v>
      </c>
      <c r="Q166" s="67">
        <f>Tableau22[[#This Row],[Total à payer]]*0.95</f>
        <v>0</v>
      </c>
    </row>
    <row r="167" spans="1:17" ht="18.3" x14ac:dyDescent="0.7">
      <c r="A167" s="32"/>
      <c r="B167" s="4" t="s">
        <v>340</v>
      </c>
      <c r="C167" s="10" t="s">
        <v>341</v>
      </c>
      <c r="D167" s="9" t="s">
        <v>203</v>
      </c>
      <c r="E167" s="9" t="s">
        <v>38</v>
      </c>
      <c r="F167" s="6">
        <v>2.9</v>
      </c>
      <c r="G167" s="8">
        <f>Tableau22[[#This Row],[Prix de vente TVAC ]]*Tableau22[[#This Row],[Quantité commandée]]</f>
        <v>0</v>
      </c>
      <c r="Q167" s="67">
        <f>Tableau22[[#This Row],[Total à payer]]*0.95</f>
        <v>0</v>
      </c>
    </row>
    <row r="168" spans="1:17" ht="18.3" x14ac:dyDescent="0.7">
      <c r="A168" s="32"/>
      <c r="B168" s="4" t="s">
        <v>342</v>
      </c>
      <c r="C168" s="10" t="s">
        <v>343</v>
      </c>
      <c r="D168" s="9" t="s">
        <v>203</v>
      </c>
      <c r="E168" s="9" t="s">
        <v>38</v>
      </c>
      <c r="F168" s="6">
        <v>2.9</v>
      </c>
      <c r="G168" s="8">
        <f>Tableau22[[#This Row],[Prix de vente TVAC ]]*Tableau22[[#This Row],[Quantité commandée]]</f>
        <v>0</v>
      </c>
      <c r="Q168" s="67">
        <f>Tableau22[[#This Row],[Total à payer]]*0.95</f>
        <v>0</v>
      </c>
    </row>
    <row r="169" spans="1:17" ht="18.3" x14ac:dyDescent="0.7">
      <c r="A169" s="32"/>
      <c r="B169" s="4" t="s">
        <v>344</v>
      </c>
      <c r="C169" s="10" t="s">
        <v>345</v>
      </c>
      <c r="D169" s="9" t="s">
        <v>203</v>
      </c>
      <c r="E169" s="9" t="s">
        <v>98</v>
      </c>
      <c r="F169" s="6">
        <v>2.9</v>
      </c>
      <c r="G169" s="8">
        <f>Tableau22[[#This Row],[Prix de vente TVAC ]]*Tableau22[[#This Row],[Quantité commandée]]</f>
        <v>0</v>
      </c>
      <c r="Q169" s="67">
        <f>Tableau22[[#This Row],[Total à payer]]*0.95</f>
        <v>0</v>
      </c>
    </row>
    <row r="170" spans="1:17" ht="18.3" x14ac:dyDescent="0.7">
      <c r="A170" s="32"/>
      <c r="B170" s="4" t="s">
        <v>346</v>
      </c>
      <c r="C170" s="10" t="s">
        <v>347</v>
      </c>
      <c r="D170" s="9" t="s">
        <v>203</v>
      </c>
      <c r="E170" s="9" t="s">
        <v>46</v>
      </c>
      <c r="F170" s="6">
        <v>2.9</v>
      </c>
      <c r="G170" s="8">
        <f>Tableau22[[#This Row],[Prix de vente TVAC ]]*Tableau22[[#This Row],[Quantité commandée]]</f>
        <v>0</v>
      </c>
      <c r="Q170" s="67">
        <f>Tableau22[[#This Row],[Total à payer]]*0.95</f>
        <v>0</v>
      </c>
    </row>
    <row r="171" spans="1:17" ht="18.3" x14ac:dyDescent="0.7">
      <c r="A171" s="32"/>
      <c r="B171" s="4" t="s">
        <v>348</v>
      </c>
      <c r="C171" s="10" t="s">
        <v>349</v>
      </c>
      <c r="D171" s="9" t="s">
        <v>203</v>
      </c>
      <c r="E171" s="9" t="s">
        <v>46</v>
      </c>
      <c r="F171" s="6">
        <v>2.9</v>
      </c>
      <c r="G171" s="8">
        <f>Tableau22[[#This Row],[Prix de vente TVAC ]]*Tableau22[[#This Row],[Quantité commandée]]</f>
        <v>0</v>
      </c>
      <c r="Q171" s="67">
        <f>Tableau22[[#This Row],[Total à payer]]*0.95</f>
        <v>0</v>
      </c>
    </row>
    <row r="172" spans="1:17" ht="18.3" x14ac:dyDescent="0.7">
      <c r="A172" s="32"/>
      <c r="B172" s="4" t="s">
        <v>350</v>
      </c>
      <c r="C172" s="10" t="s">
        <v>351</v>
      </c>
      <c r="D172" s="9" t="s">
        <v>203</v>
      </c>
      <c r="E172" s="9" t="s">
        <v>91</v>
      </c>
      <c r="F172" s="6">
        <v>2.9</v>
      </c>
      <c r="G172" s="8">
        <f>Tableau22[[#This Row],[Prix de vente TVAC ]]*Tableau22[[#This Row],[Quantité commandée]]</f>
        <v>0</v>
      </c>
      <c r="Q172" s="67">
        <f>Tableau22[[#This Row],[Total à payer]]*0.95</f>
        <v>0</v>
      </c>
    </row>
    <row r="173" spans="1:17" ht="18.3" x14ac:dyDescent="0.7">
      <c r="A173" s="32"/>
      <c r="B173" s="4" t="s">
        <v>352</v>
      </c>
      <c r="C173" s="10" t="s">
        <v>353</v>
      </c>
      <c r="D173" s="9" t="s">
        <v>203</v>
      </c>
      <c r="E173" s="9" t="s">
        <v>46</v>
      </c>
      <c r="F173" s="6">
        <v>2.9</v>
      </c>
      <c r="G173" s="8">
        <f>Tableau22[[#This Row],[Prix de vente TVAC ]]*Tableau22[[#This Row],[Quantité commandée]]</f>
        <v>0</v>
      </c>
      <c r="Q173" s="67">
        <f>Tableau22[[#This Row],[Total à payer]]*0.95</f>
        <v>0</v>
      </c>
    </row>
    <row r="174" spans="1:17" ht="18.3" x14ac:dyDescent="0.7">
      <c r="A174" s="32"/>
      <c r="B174" s="4" t="s">
        <v>354</v>
      </c>
      <c r="C174" s="10" t="s">
        <v>355</v>
      </c>
      <c r="D174" s="9" t="s">
        <v>203</v>
      </c>
      <c r="E174" s="9" t="s">
        <v>46</v>
      </c>
      <c r="F174" s="6">
        <v>2.9</v>
      </c>
      <c r="G174" s="8">
        <f>Tableau22[[#This Row],[Prix de vente TVAC ]]*Tableau22[[#This Row],[Quantité commandée]]</f>
        <v>0</v>
      </c>
      <c r="Q174" s="67">
        <f>Tableau22[[#This Row],[Total à payer]]*0.95</f>
        <v>0</v>
      </c>
    </row>
    <row r="175" spans="1:17" ht="18.3" x14ac:dyDescent="0.7">
      <c r="A175" s="32"/>
      <c r="B175" s="4" t="s">
        <v>356</v>
      </c>
      <c r="C175" s="10" t="s">
        <v>357</v>
      </c>
      <c r="D175" s="9" t="s">
        <v>203</v>
      </c>
      <c r="E175" s="9" t="s">
        <v>46</v>
      </c>
      <c r="F175" s="6">
        <v>2.9</v>
      </c>
      <c r="G175" s="8">
        <f>Tableau22[[#This Row],[Prix de vente TVAC ]]*Tableau22[[#This Row],[Quantité commandée]]</f>
        <v>0</v>
      </c>
      <c r="Q175" s="67">
        <f>Tableau22[[#This Row],[Total à payer]]*0.95</f>
        <v>0</v>
      </c>
    </row>
    <row r="176" spans="1:17" ht="18.3" x14ac:dyDescent="0.7">
      <c r="A176" s="32"/>
      <c r="B176" s="4" t="s">
        <v>358</v>
      </c>
      <c r="C176" s="10" t="s">
        <v>359</v>
      </c>
      <c r="D176" s="9" t="s">
        <v>203</v>
      </c>
      <c r="E176" s="9" t="s">
        <v>46</v>
      </c>
      <c r="F176" s="6">
        <v>2.9</v>
      </c>
      <c r="G176" s="8">
        <f>Tableau22[[#This Row],[Prix de vente TVAC ]]*Tableau22[[#This Row],[Quantité commandée]]</f>
        <v>0</v>
      </c>
      <c r="Q176" s="67">
        <f>Tableau22[[#This Row],[Total à payer]]*0.95</f>
        <v>0</v>
      </c>
    </row>
    <row r="177" spans="1:17" ht="18.3" x14ac:dyDescent="0.7">
      <c r="A177" s="32"/>
      <c r="B177" s="4" t="s">
        <v>360</v>
      </c>
      <c r="C177" s="10" t="s">
        <v>361</v>
      </c>
      <c r="D177" s="9" t="s">
        <v>203</v>
      </c>
      <c r="E177" s="9" t="s">
        <v>74</v>
      </c>
      <c r="F177" s="6">
        <v>2.9</v>
      </c>
      <c r="G177" s="8">
        <f>Tableau22[[#This Row],[Prix de vente TVAC ]]*Tableau22[[#This Row],[Quantité commandée]]</f>
        <v>0</v>
      </c>
      <c r="Q177" s="67">
        <f>Tableau22[[#This Row],[Total à payer]]*0.95</f>
        <v>0</v>
      </c>
    </row>
    <row r="178" spans="1:17" ht="18.3" x14ac:dyDescent="0.7">
      <c r="A178" s="32"/>
      <c r="B178" s="4" t="s">
        <v>362</v>
      </c>
      <c r="C178" s="10" t="s">
        <v>363</v>
      </c>
      <c r="D178" s="12" t="s">
        <v>203</v>
      </c>
      <c r="E178" s="12" t="s">
        <v>86</v>
      </c>
      <c r="F178" s="6">
        <v>2.9</v>
      </c>
      <c r="G178" s="8">
        <f>Tableau22[[#This Row],[Prix de vente TVAC ]]*Tableau22[[#This Row],[Quantité commandée]]</f>
        <v>0</v>
      </c>
      <c r="Q178" s="67">
        <f>Tableau22[[#This Row],[Total à payer]]*0.95</f>
        <v>0</v>
      </c>
    </row>
    <row r="179" spans="1:17" ht="18.3" x14ac:dyDescent="0.7">
      <c r="A179" s="32"/>
      <c r="B179" s="4" t="s">
        <v>364</v>
      </c>
      <c r="C179" s="10" t="s">
        <v>365</v>
      </c>
      <c r="D179" s="12" t="s">
        <v>203</v>
      </c>
      <c r="E179" s="12" t="s">
        <v>98</v>
      </c>
      <c r="F179" s="6">
        <v>2.9</v>
      </c>
      <c r="G179" s="8">
        <f>Tableau22[[#This Row],[Prix de vente TVAC ]]*Tableau22[[#This Row],[Quantité commandée]]</f>
        <v>0</v>
      </c>
      <c r="Q179" s="67">
        <f>Tableau22[[#This Row],[Total à payer]]*0.95</f>
        <v>0</v>
      </c>
    </row>
    <row r="180" spans="1:17" ht="18.3" x14ac:dyDescent="0.7">
      <c r="A180" s="32"/>
      <c r="B180" s="4" t="s">
        <v>366</v>
      </c>
      <c r="C180" s="10" t="s">
        <v>367</v>
      </c>
      <c r="D180" s="12" t="s">
        <v>203</v>
      </c>
      <c r="E180" s="12" t="s">
        <v>63</v>
      </c>
      <c r="F180" s="6">
        <v>2.9</v>
      </c>
      <c r="G180" s="8">
        <f>Tableau22[[#This Row],[Prix de vente TVAC ]]*Tableau22[[#This Row],[Quantité commandée]]</f>
        <v>0</v>
      </c>
      <c r="Q180" s="67">
        <f>Tableau22[[#This Row],[Total à payer]]*0.95</f>
        <v>0</v>
      </c>
    </row>
    <row r="181" spans="1:17" ht="18.3" x14ac:dyDescent="0.7">
      <c r="A181" s="32"/>
      <c r="B181" s="4" t="s">
        <v>368</v>
      </c>
      <c r="C181" s="10" t="s">
        <v>369</v>
      </c>
      <c r="D181" s="12" t="s">
        <v>203</v>
      </c>
      <c r="E181" s="12" t="s">
        <v>74</v>
      </c>
      <c r="F181" s="6">
        <v>2.9</v>
      </c>
      <c r="G181" s="8">
        <f>Tableau22[[#This Row],[Prix de vente TVAC ]]*Tableau22[[#This Row],[Quantité commandée]]</f>
        <v>0</v>
      </c>
      <c r="Q181" s="67">
        <f>Tableau22[[#This Row],[Total à payer]]*0.95</f>
        <v>0</v>
      </c>
    </row>
    <row r="182" spans="1:17" ht="18.3" x14ac:dyDescent="0.7">
      <c r="A182" s="32"/>
      <c r="B182" s="4" t="s">
        <v>370</v>
      </c>
      <c r="C182" s="10" t="s">
        <v>371</v>
      </c>
      <c r="D182" s="12" t="s">
        <v>203</v>
      </c>
      <c r="E182" s="12" t="s">
        <v>38</v>
      </c>
      <c r="F182" s="6">
        <v>2.9</v>
      </c>
      <c r="G182" s="8">
        <f>Tableau22[[#This Row],[Prix de vente TVAC ]]*Tableau22[[#This Row],[Quantité commandée]]</f>
        <v>0</v>
      </c>
      <c r="Q182" s="67">
        <f>Tableau22[[#This Row],[Total à payer]]*0.95</f>
        <v>0</v>
      </c>
    </row>
    <row r="183" spans="1:17" ht="18.3" x14ac:dyDescent="0.7">
      <c r="A183" s="32"/>
      <c r="B183" s="4" t="s">
        <v>372</v>
      </c>
      <c r="C183" s="10" t="s">
        <v>373</v>
      </c>
      <c r="D183" s="12" t="s">
        <v>203</v>
      </c>
      <c r="E183" s="12" t="s">
        <v>63</v>
      </c>
      <c r="F183" s="6">
        <v>2.9</v>
      </c>
      <c r="G183" s="8">
        <f>Tableau22[[#This Row],[Prix de vente TVAC ]]*Tableau22[[#This Row],[Quantité commandée]]</f>
        <v>0</v>
      </c>
      <c r="Q183" s="67">
        <f>Tableau22[[#This Row],[Total à payer]]*0.95</f>
        <v>0</v>
      </c>
    </row>
    <row r="184" spans="1:17" ht="18.3" x14ac:dyDescent="0.7">
      <c r="A184" s="32"/>
      <c r="B184" s="4" t="s">
        <v>374</v>
      </c>
      <c r="C184" s="10" t="s">
        <v>375</v>
      </c>
      <c r="D184" s="12" t="s">
        <v>203</v>
      </c>
      <c r="E184" s="12" t="s">
        <v>38</v>
      </c>
      <c r="F184" s="6">
        <v>2.9</v>
      </c>
      <c r="G184" s="8">
        <f>Tableau22[[#This Row],[Prix de vente TVAC ]]*Tableau22[[#This Row],[Quantité commandée]]</f>
        <v>0</v>
      </c>
      <c r="Q184" s="67">
        <f>Tableau22[[#This Row],[Total à payer]]*0.95</f>
        <v>0</v>
      </c>
    </row>
    <row r="185" spans="1:17" ht="18.3" x14ac:dyDescent="0.7">
      <c r="A185" s="32"/>
      <c r="B185" s="4" t="s">
        <v>376</v>
      </c>
      <c r="C185" s="10" t="s">
        <v>377</v>
      </c>
      <c r="D185" s="12" t="s">
        <v>203</v>
      </c>
      <c r="E185" s="12" t="s">
        <v>63</v>
      </c>
      <c r="F185" s="6">
        <v>2.9</v>
      </c>
      <c r="G185" s="8">
        <f>Tableau22[[#This Row],[Prix de vente TVAC ]]*Tableau22[[#This Row],[Quantité commandée]]</f>
        <v>0</v>
      </c>
      <c r="Q185" s="67">
        <f>Tableau22[[#This Row],[Total à payer]]*0.95</f>
        <v>0</v>
      </c>
    </row>
    <row r="186" spans="1:17" ht="18.3" x14ac:dyDescent="0.7">
      <c r="A186" s="32"/>
      <c r="B186" s="4" t="s">
        <v>378</v>
      </c>
      <c r="C186" s="10" t="s">
        <v>379</v>
      </c>
      <c r="D186" s="12" t="s">
        <v>203</v>
      </c>
      <c r="E186" s="12" t="s">
        <v>86</v>
      </c>
      <c r="F186" s="6">
        <v>2.9</v>
      </c>
      <c r="G186" s="8">
        <f>Tableau22[[#This Row],[Prix de vente TVAC ]]*Tableau22[[#This Row],[Quantité commandée]]</f>
        <v>0</v>
      </c>
      <c r="Q186" s="67">
        <f>Tableau22[[#This Row],[Total à payer]]*0.95</f>
        <v>0</v>
      </c>
    </row>
    <row r="187" spans="1:17" ht="18.3" x14ac:dyDescent="0.7">
      <c r="A187" s="32"/>
      <c r="B187" s="4" t="s">
        <v>380</v>
      </c>
      <c r="C187" s="10" t="s">
        <v>381</v>
      </c>
      <c r="D187" s="12" t="s">
        <v>203</v>
      </c>
      <c r="E187" s="12" t="s">
        <v>13</v>
      </c>
      <c r="F187" s="6">
        <v>2.9</v>
      </c>
      <c r="G187" s="8">
        <f>Tableau22[[#This Row],[Prix de vente TVAC ]]*Tableau22[[#This Row],[Quantité commandée]]</f>
        <v>0</v>
      </c>
      <c r="Q187" s="67">
        <f>Tableau22[[#This Row],[Total à payer]]*0.95</f>
        <v>0</v>
      </c>
    </row>
    <row r="188" spans="1:17" ht="18.3" x14ac:dyDescent="0.7">
      <c r="A188" s="32"/>
      <c r="B188" s="4" t="s">
        <v>382</v>
      </c>
      <c r="C188" s="10" t="s">
        <v>383</v>
      </c>
      <c r="D188" s="12" t="s">
        <v>203</v>
      </c>
      <c r="E188" s="12" t="s">
        <v>63</v>
      </c>
      <c r="F188" s="6">
        <v>2.9</v>
      </c>
      <c r="G188" s="8">
        <f>Tableau22[[#This Row],[Prix de vente TVAC ]]*Tableau22[[#This Row],[Quantité commandée]]</f>
        <v>0</v>
      </c>
      <c r="Q188" s="67">
        <f>Tableau22[[#This Row],[Total à payer]]*0.95</f>
        <v>0</v>
      </c>
    </row>
    <row r="189" spans="1:17" ht="18.3" x14ac:dyDescent="0.7">
      <c r="A189" s="32"/>
      <c r="B189" s="4" t="s">
        <v>384</v>
      </c>
      <c r="C189" s="10" t="s">
        <v>385</v>
      </c>
      <c r="D189" s="12" t="s">
        <v>203</v>
      </c>
      <c r="E189" s="12" t="s">
        <v>74</v>
      </c>
      <c r="F189" s="6">
        <v>2.9</v>
      </c>
      <c r="G189" s="8">
        <f>Tableau22[[#This Row],[Prix de vente TVAC ]]*Tableau22[[#This Row],[Quantité commandée]]</f>
        <v>0</v>
      </c>
      <c r="Q189" s="67">
        <f>Tableau22[[#This Row],[Total à payer]]*0.95</f>
        <v>0</v>
      </c>
    </row>
    <row r="190" spans="1:17" ht="18.3" x14ac:dyDescent="0.7">
      <c r="A190" s="32"/>
      <c r="B190" s="4" t="s">
        <v>386</v>
      </c>
      <c r="C190" s="10" t="s">
        <v>387</v>
      </c>
      <c r="D190" s="12" t="s">
        <v>203</v>
      </c>
      <c r="E190" s="12" t="s">
        <v>86</v>
      </c>
      <c r="F190" s="6">
        <v>2.9</v>
      </c>
      <c r="G190" s="8">
        <f>Tableau22[[#This Row],[Prix de vente TVAC ]]*Tableau22[[#This Row],[Quantité commandée]]</f>
        <v>0</v>
      </c>
      <c r="Q190" s="67">
        <f>Tableau22[[#This Row],[Total à payer]]*0.95</f>
        <v>0</v>
      </c>
    </row>
    <row r="191" spans="1:17" ht="18.3" x14ac:dyDescent="0.7">
      <c r="A191" s="32"/>
      <c r="B191" s="4" t="s">
        <v>388</v>
      </c>
      <c r="C191" s="10" t="s">
        <v>389</v>
      </c>
      <c r="D191" s="12" t="s">
        <v>203</v>
      </c>
      <c r="E191" s="12" t="s">
        <v>38</v>
      </c>
      <c r="F191" s="6">
        <v>2.9</v>
      </c>
      <c r="G191" s="8">
        <f>Tableau22[[#This Row],[Prix de vente TVAC ]]*Tableau22[[#This Row],[Quantité commandée]]</f>
        <v>0</v>
      </c>
      <c r="Q191" s="67">
        <f>Tableau22[[#This Row],[Total à payer]]*0.95</f>
        <v>0</v>
      </c>
    </row>
    <row r="192" spans="1:17" ht="18.3" x14ac:dyDescent="0.7">
      <c r="A192" s="32"/>
      <c r="B192" s="4" t="s">
        <v>390</v>
      </c>
      <c r="C192" s="10" t="s">
        <v>391</v>
      </c>
      <c r="D192" s="12" t="s">
        <v>203</v>
      </c>
      <c r="E192" s="12" t="s">
        <v>86</v>
      </c>
      <c r="F192" s="6">
        <v>2.9</v>
      </c>
      <c r="G192" s="8">
        <f>Tableau22[[#This Row],[Prix de vente TVAC ]]*Tableau22[[#This Row],[Quantité commandée]]</f>
        <v>0</v>
      </c>
      <c r="Q192" s="67">
        <f>Tableau22[[#This Row],[Total à payer]]*0.95</f>
        <v>0</v>
      </c>
    </row>
    <row r="193" spans="1:17" ht="18.3" x14ac:dyDescent="0.7">
      <c r="A193" s="32"/>
      <c r="B193" s="4" t="s">
        <v>392</v>
      </c>
      <c r="C193" s="10" t="s">
        <v>393</v>
      </c>
      <c r="D193" s="12" t="s">
        <v>203</v>
      </c>
      <c r="E193" s="12" t="s">
        <v>283</v>
      </c>
      <c r="F193" s="6">
        <v>2.9</v>
      </c>
      <c r="G193" s="8">
        <f>Tableau22[[#This Row],[Prix de vente TVAC ]]*Tableau22[[#This Row],[Quantité commandée]]</f>
        <v>0</v>
      </c>
      <c r="Q193" s="67">
        <f>Tableau22[[#This Row],[Total à payer]]*0.95</f>
        <v>0</v>
      </c>
    </row>
    <row r="194" spans="1:17" ht="18.3" x14ac:dyDescent="0.7">
      <c r="A194" s="32"/>
      <c r="B194" s="4" t="s">
        <v>394</v>
      </c>
      <c r="C194" s="10" t="s">
        <v>395</v>
      </c>
      <c r="D194" s="12" t="s">
        <v>203</v>
      </c>
      <c r="E194" s="12" t="s">
        <v>74</v>
      </c>
      <c r="F194" s="6">
        <v>2.9</v>
      </c>
      <c r="G194" s="8">
        <f>Tableau22[[#This Row],[Prix de vente TVAC ]]*Tableau22[[#This Row],[Quantité commandée]]</f>
        <v>0</v>
      </c>
      <c r="Q194" s="67">
        <f>Tableau22[[#This Row],[Total à payer]]*0.95</f>
        <v>0</v>
      </c>
    </row>
    <row r="195" spans="1:17" ht="18.3" x14ac:dyDescent="0.7">
      <c r="A195" s="32"/>
      <c r="B195" s="4" t="s">
        <v>396</v>
      </c>
      <c r="C195" s="10" t="s">
        <v>397</v>
      </c>
      <c r="D195" s="12" t="s">
        <v>203</v>
      </c>
      <c r="E195" s="12" t="s">
        <v>98</v>
      </c>
      <c r="F195" s="6">
        <v>2.9</v>
      </c>
      <c r="G195" s="8">
        <f>Tableau22[[#This Row],[Prix de vente TVAC ]]*Tableau22[[#This Row],[Quantité commandée]]</f>
        <v>0</v>
      </c>
      <c r="Q195" s="67">
        <f>Tableau22[[#This Row],[Total à payer]]*0.95</f>
        <v>0</v>
      </c>
    </row>
    <row r="196" spans="1:17" ht="18.3" x14ac:dyDescent="0.7">
      <c r="A196" s="32"/>
      <c r="B196" s="4" t="s">
        <v>398</v>
      </c>
      <c r="C196" s="10" t="s">
        <v>399</v>
      </c>
      <c r="D196" s="12" t="s">
        <v>203</v>
      </c>
      <c r="E196" s="12" t="s">
        <v>98</v>
      </c>
      <c r="F196" s="6">
        <v>2.9</v>
      </c>
      <c r="G196" s="8">
        <f>Tableau22[[#This Row],[Prix de vente TVAC ]]*Tableau22[[#This Row],[Quantité commandée]]</f>
        <v>0</v>
      </c>
      <c r="Q196" s="67">
        <f>Tableau22[[#This Row],[Total à payer]]*0.95</f>
        <v>0</v>
      </c>
    </row>
    <row r="197" spans="1:17" ht="18.3" x14ac:dyDescent="0.7">
      <c r="A197" s="32"/>
      <c r="B197" s="4" t="s">
        <v>400</v>
      </c>
      <c r="C197" s="10" t="s">
        <v>401</v>
      </c>
      <c r="D197" s="12" t="s">
        <v>203</v>
      </c>
      <c r="E197" s="12" t="s">
        <v>10</v>
      </c>
      <c r="F197" s="6">
        <v>2.9</v>
      </c>
      <c r="G197" s="8">
        <f>Tableau22[[#This Row],[Prix de vente TVAC ]]*Tableau22[[#This Row],[Quantité commandée]]</f>
        <v>0</v>
      </c>
      <c r="Q197" s="67">
        <f>Tableau22[[#This Row],[Total à payer]]*0.95</f>
        <v>0</v>
      </c>
    </row>
    <row r="198" spans="1:17" ht="18.3" x14ac:dyDescent="0.7">
      <c r="A198" s="32"/>
      <c r="B198" s="4" t="s">
        <v>402</v>
      </c>
      <c r="C198" s="10" t="s">
        <v>403</v>
      </c>
      <c r="D198" s="12" t="s">
        <v>203</v>
      </c>
      <c r="E198" s="12" t="s">
        <v>13</v>
      </c>
      <c r="F198" s="6">
        <v>2.9</v>
      </c>
      <c r="G198" s="8">
        <f>Tableau22[[#This Row],[Prix de vente TVAC ]]*Tableau22[[#This Row],[Quantité commandée]]</f>
        <v>0</v>
      </c>
      <c r="Q198" s="67">
        <f>Tableau22[[#This Row],[Total à payer]]*0.95</f>
        <v>0</v>
      </c>
    </row>
    <row r="199" spans="1:17" ht="18.3" x14ac:dyDescent="0.7">
      <c r="A199" s="32"/>
      <c r="B199" s="4" t="s">
        <v>404</v>
      </c>
      <c r="C199" s="10" t="s">
        <v>405</v>
      </c>
      <c r="D199" s="9" t="s">
        <v>203</v>
      </c>
      <c r="E199" s="9" t="s">
        <v>63</v>
      </c>
      <c r="F199" s="6">
        <v>2.9</v>
      </c>
      <c r="G199" s="8">
        <f>Tableau22[[#This Row],[Prix de vente TVAC ]]*Tableau22[[#This Row],[Quantité commandée]]</f>
        <v>0</v>
      </c>
      <c r="Q199" s="67">
        <f>Tableau22[[#This Row],[Total à payer]]*0.95</f>
        <v>0</v>
      </c>
    </row>
    <row r="200" spans="1:17" ht="18.3" x14ac:dyDescent="0.7">
      <c r="A200" s="32"/>
      <c r="B200" s="4" t="s">
        <v>406</v>
      </c>
      <c r="C200" s="10" t="s">
        <v>407</v>
      </c>
      <c r="D200" s="9" t="s">
        <v>203</v>
      </c>
      <c r="E200" s="9" t="s">
        <v>86</v>
      </c>
      <c r="F200" s="6">
        <v>2.9</v>
      </c>
      <c r="G200" s="8">
        <f>Tableau22[[#This Row],[Prix de vente TVAC ]]*Tableau22[[#This Row],[Quantité commandée]]</f>
        <v>0</v>
      </c>
      <c r="Q200" s="67">
        <f>Tableau22[[#This Row],[Total à payer]]*0.95</f>
        <v>0</v>
      </c>
    </row>
    <row r="201" spans="1:17" ht="18.3" x14ac:dyDescent="0.7">
      <c r="A201" s="32"/>
      <c r="B201" s="4" t="s">
        <v>408</v>
      </c>
      <c r="C201" s="10" t="s">
        <v>409</v>
      </c>
      <c r="D201" s="9" t="s">
        <v>203</v>
      </c>
      <c r="E201" s="9" t="s">
        <v>10</v>
      </c>
      <c r="F201" s="6">
        <v>2.9</v>
      </c>
      <c r="G201" s="8">
        <f>Tableau22[[#This Row],[Prix de vente TVAC ]]*Tableau22[[#This Row],[Quantité commandée]]</f>
        <v>0</v>
      </c>
      <c r="Q201" s="67">
        <f>Tableau22[[#This Row],[Total à payer]]*0.95</f>
        <v>0</v>
      </c>
    </row>
    <row r="202" spans="1:17" ht="18.3" x14ac:dyDescent="0.7">
      <c r="A202" s="32"/>
      <c r="B202" s="4" t="s">
        <v>410</v>
      </c>
      <c r="C202" s="10" t="s">
        <v>411</v>
      </c>
      <c r="D202" s="9" t="s">
        <v>203</v>
      </c>
      <c r="E202" s="9" t="s">
        <v>10</v>
      </c>
      <c r="F202" s="6">
        <v>2.9</v>
      </c>
      <c r="G202" s="8">
        <f>Tableau22[[#This Row],[Prix de vente TVAC ]]*Tableau22[[#This Row],[Quantité commandée]]</f>
        <v>0</v>
      </c>
      <c r="Q202" s="67">
        <f>Tableau22[[#This Row],[Total à payer]]*0.95</f>
        <v>0</v>
      </c>
    </row>
    <row r="203" spans="1:17" ht="18.3" x14ac:dyDescent="0.7">
      <c r="A203" s="31"/>
      <c r="B203" s="4" t="s">
        <v>412</v>
      </c>
      <c r="C203" s="14" t="s">
        <v>413</v>
      </c>
      <c r="D203" s="6" t="s">
        <v>203</v>
      </c>
      <c r="E203" s="6" t="s">
        <v>63</v>
      </c>
      <c r="F203" s="6">
        <v>2.9</v>
      </c>
      <c r="G203" s="8">
        <f>Tableau22[[#This Row],[Prix de vente TVAC ]]*Tableau22[[#This Row],[Quantité commandée]]</f>
        <v>0</v>
      </c>
      <c r="Q203" s="67">
        <f>Tableau22[[#This Row],[Total à payer]]*0.95</f>
        <v>0</v>
      </c>
    </row>
    <row r="204" spans="1:17" ht="18.3" x14ac:dyDescent="0.7">
      <c r="A204" s="32"/>
      <c r="B204" s="4" t="s">
        <v>414</v>
      </c>
      <c r="C204" s="14" t="s">
        <v>415</v>
      </c>
      <c r="D204" s="6" t="s">
        <v>203</v>
      </c>
      <c r="E204" s="6" t="s">
        <v>10</v>
      </c>
      <c r="F204" s="6">
        <v>2.9</v>
      </c>
      <c r="G204" s="8">
        <f>Tableau22[[#This Row],[Prix de vente TVAC ]]*Tableau22[[#This Row],[Quantité commandée]]</f>
        <v>0</v>
      </c>
      <c r="Q204" s="67">
        <f>Tableau22[[#This Row],[Total à payer]]*0.95</f>
        <v>0</v>
      </c>
    </row>
    <row r="205" spans="1:17" ht="18.3" x14ac:dyDescent="0.7">
      <c r="A205" s="31"/>
      <c r="B205" s="4" t="s">
        <v>416</v>
      </c>
      <c r="C205" s="14" t="s">
        <v>417</v>
      </c>
      <c r="D205" s="6" t="s">
        <v>203</v>
      </c>
      <c r="E205" s="6" t="s">
        <v>74</v>
      </c>
      <c r="F205" s="6">
        <v>2.9</v>
      </c>
      <c r="G205" s="8">
        <f>Tableau22[[#This Row],[Prix de vente TVAC ]]*Tableau22[[#This Row],[Quantité commandée]]</f>
        <v>0</v>
      </c>
      <c r="Q205" s="67">
        <f>Tableau22[[#This Row],[Total à payer]]*0.95</f>
        <v>0</v>
      </c>
    </row>
    <row r="206" spans="1:17" ht="18.3" x14ac:dyDescent="0.7">
      <c r="A206" s="32"/>
      <c r="B206" s="4" t="s">
        <v>418</v>
      </c>
      <c r="C206" s="14" t="s">
        <v>419</v>
      </c>
      <c r="D206" s="6" t="s">
        <v>203</v>
      </c>
      <c r="E206" s="6" t="s">
        <v>74</v>
      </c>
      <c r="F206" s="6">
        <v>2.9</v>
      </c>
      <c r="G206" s="8">
        <f>Tableau22[[#This Row],[Prix de vente TVAC ]]*Tableau22[[#This Row],[Quantité commandée]]</f>
        <v>0</v>
      </c>
      <c r="Q206" s="67">
        <f>Tableau22[[#This Row],[Total à payer]]*0.95</f>
        <v>0</v>
      </c>
    </row>
    <row r="207" spans="1:17" ht="18.3" x14ac:dyDescent="0.7">
      <c r="A207" s="31"/>
      <c r="B207" s="4" t="s">
        <v>420</v>
      </c>
      <c r="C207" s="14" t="s">
        <v>421</v>
      </c>
      <c r="D207" s="6" t="s">
        <v>203</v>
      </c>
      <c r="E207" s="6" t="s">
        <v>74</v>
      </c>
      <c r="F207" s="6">
        <v>2.9</v>
      </c>
      <c r="G207" s="8">
        <f>Tableau22[[#This Row],[Prix de vente TVAC ]]*Tableau22[[#This Row],[Quantité commandée]]</f>
        <v>0</v>
      </c>
      <c r="Q207" s="67">
        <f>Tableau22[[#This Row],[Total à payer]]*0.95</f>
        <v>0</v>
      </c>
    </row>
    <row r="208" spans="1:17" ht="18.3" x14ac:dyDescent="0.7">
      <c r="A208" s="32"/>
      <c r="B208" s="4" t="s">
        <v>422</v>
      </c>
      <c r="C208" s="14" t="s">
        <v>423</v>
      </c>
      <c r="D208" s="6" t="s">
        <v>203</v>
      </c>
      <c r="E208" s="6" t="s">
        <v>74</v>
      </c>
      <c r="F208" s="6">
        <v>2.9</v>
      </c>
      <c r="G208" s="8">
        <f>Tableau22[[#This Row],[Prix de vente TVAC ]]*Tableau22[[#This Row],[Quantité commandée]]</f>
        <v>0</v>
      </c>
      <c r="Q208" s="67">
        <f>Tableau22[[#This Row],[Total à payer]]*0.95</f>
        <v>0</v>
      </c>
    </row>
    <row r="209" spans="1:17" ht="18.3" x14ac:dyDescent="0.7">
      <c r="A209" s="31"/>
      <c r="B209" s="4" t="s">
        <v>424</v>
      </c>
      <c r="C209" s="14" t="s">
        <v>425</v>
      </c>
      <c r="D209" s="6" t="s">
        <v>203</v>
      </c>
      <c r="E209" s="6" t="s">
        <v>38</v>
      </c>
      <c r="F209" s="6">
        <v>2.9</v>
      </c>
      <c r="G209" s="8">
        <f>Tableau22[[#This Row],[Prix de vente TVAC ]]*Tableau22[[#This Row],[Quantité commandée]]</f>
        <v>0</v>
      </c>
      <c r="Q209" s="67">
        <f>Tableau22[[#This Row],[Total à payer]]*0.95</f>
        <v>0</v>
      </c>
    </row>
    <row r="210" spans="1:17" ht="18.3" x14ac:dyDescent="0.7">
      <c r="A210" s="32"/>
      <c r="B210" s="4" t="s">
        <v>426</v>
      </c>
      <c r="C210" s="14" t="s">
        <v>427</v>
      </c>
      <c r="D210" s="6" t="s">
        <v>203</v>
      </c>
      <c r="E210" s="6" t="s">
        <v>86</v>
      </c>
      <c r="F210" s="6">
        <v>2.9</v>
      </c>
      <c r="G210" s="8">
        <f>Tableau22[[#This Row],[Prix de vente TVAC ]]*Tableau22[[#This Row],[Quantité commandée]]</f>
        <v>0</v>
      </c>
      <c r="Q210" s="67">
        <f>Tableau22[[#This Row],[Total à payer]]*0.95</f>
        <v>0</v>
      </c>
    </row>
    <row r="211" spans="1:17" ht="18.3" x14ac:dyDescent="0.7">
      <c r="A211" s="31"/>
      <c r="B211" s="4" t="s">
        <v>428</v>
      </c>
      <c r="C211" s="14" t="s">
        <v>429</v>
      </c>
      <c r="D211" s="6" t="s">
        <v>203</v>
      </c>
      <c r="E211" s="6" t="s">
        <v>86</v>
      </c>
      <c r="F211" s="6">
        <v>2.9</v>
      </c>
      <c r="G211" s="8">
        <f>Tableau22[[#This Row],[Prix de vente TVAC ]]*Tableau22[[#This Row],[Quantité commandée]]</f>
        <v>0</v>
      </c>
      <c r="Q211" s="67">
        <f>Tableau22[[#This Row],[Total à payer]]*0.95</f>
        <v>0</v>
      </c>
    </row>
    <row r="212" spans="1:17" ht="18.3" x14ac:dyDescent="0.7">
      <c r="A212" s="32"/>
      <c r="B212" s="4" t="s">
        <v>430</v>
      </c>
      <c r="C212" s="14" t="s">
        <v>431</v>
      </c>
      <c r="D212" s="6" t="s">
        <v>203</v>
      </c>
      <c r="E212" s="6" t="s">
        <v>10</v>
      </c>
      <c r="F212" s="6">
        <v>2.9</v>
      </c>
      <c r="G212" s="8">
        <f>Tableau22[[#This Row],[Prix de vente TVAC ]]*Tableau22[[#This Row],[Quantité commandée]]</f>
        <v>0</v>
      </c>
      <c r="Q212" s="67">
        <f>Tableau22[[#This Row],[Total à payer]]*0.95</f>
        <v>0</v>
      </c>
    </row>
    <row r="213" spans="1:17" ht="18.3" x14ac:dyDescent="0.7">
      <c r="A213" s="31"/>
      <c r="B213" s="4" t="s">
        <v>432</v>
      </c>
      <c r="C213" s="14" t="s">
        <v>433</v>
      </c>
      <c r="D213" s="6" t="s">
        <v>203</v>
      </c>
      <c r="E213" s="6" t="s">
        <v>63</v>
      </c>
      <c r="F213" s="6">
        <v>2.9</v>
      </c>
      <c r="G213" s="8">
        <f>Tableau22[[#This Row],[Prix de vente TVAC ]]*Tableau22[[#This Row],[Quantité commandée]]</f>
        <v>0</v>
      </c>
      <c r="Q213" s="67">
        <f>Tableau22[[#This Row],[Total à payer]]*0.95</f>
        <v>0</v>
      </c>
    </row>
    <row r="214" spans="1:17" ht="18.3" x14ac:dyDescent="0.7">
      <c r="A214" s="32"/>
      <c r="B214" s="4" t="s">
        <v>434</v>
      </c>
      <c r="C214" s="14" t="s">
        <v>435</v>
      </c>
      <c r="D214" s="6" t="s">
        <v>203</v>
      </c>
      <c r="E214" s="6" t="s">
        <v>74</v>
      </c>
      <c r="F214" s="6">
        <v>2.9</v>
      </c>
      <c r="G214" s="8">
        <f>Tableau22[[#This Row],[Prix de vente TVAC ]]*Tableau22[[#This Row],[Quantité commandée]]</f>
        <v>0</v>
      </c>
      <c r="Q214" s="67">
        <f>Tableau22[[#This Row],[Total à payer]]*0.95</f>
        <v>0</v>
      </c>
    </row>
    <row r="215" spans="1:17" ht="18.3" x14ac:dyDescent="0.7">
      <c r="A215" s="31"/>
      <c r="B215" s="4" t="s">
        <v>436</v>
      </c>
      <c r="C215" s="14" t="s">
        <v>437</v>
      </c>
      <c r="D215" s="6" t="s">
        <v>203</v>
      </c>
      <c r="E215" s="6" t="s">
        <v>63</v>
      </c>
      <c r="F215" s="6">
        <v>2.9</v>
      </c>
      <c r="G215" s="8">
        <f>Tableau22[[#This Row],[Prix de vente TVAC ]]*Tableau22[[#This Row],[Quantité commandée]]</f>
        <v>0</v>
      </c>
      <c r="Q215" s="67">
        <f>Tableau22[[#This Row],[Total à payer]]*0.95</f>
        <v>0</v>
      </c>
    </row>
    <row r="216" spans="1:17" ht="18.3" x14ac:dyDescent="0.7">
      <c r="A216" s="32"/>
      <c r="B216" s="4" t="s">
        <v>438</v>
      </c>
      <c r="C216" s="14" t="s">
        <v>439</v>
      </c>
      <c r="D216" s="6" t="s">
        <v>203</v>
      </c>
      <c r="E216" s="6" t="s">
        <v>63</v>
      </c>
      <c r="F216" s="6">
        <v>2.9</v>
      </c>
      <c r="G216" s="8">
        <f>Tableau22[[#This Row],[Prix de vente TVAC ]]*Tableau22[[#This Row],[Quantité commandée]]</f>
        <v>0</v>
      </c>
      <c r="Q216" s="67">
        <f>Tableau22[[#This Row],[Total à payer]]*0.95</f>
        <v>0</v>
      </c>
    </row>
    <row r="217" spans="1:17" ht="18.3" x14ac:dyDescent="0.7">
      <c r="A217" s="31"/>
      <c r="B217" s="4" t="s">
        <v>440</v>
      </c>
      <c r="C217" s="14" t="s">
        <v>441</v>
      </c>
      <c r="D217" s="6" t="s">
        <v>203</v>
      </c>
      <c r="E217" s="6" t="s">
        <v>74</v>
      </c>
      <c r="F217" s="6">
        <v>2.9</v>
      </c>
      <c r="G217" s="8">
        <f>Tableau22[[#This Row],[Prix de vente TVAC ]]*Tableau22[[#This Row],[Quantité commandée]]</f>
        <v>0</v>
      </c>
      <c r="Q217" s="67">
        <f>Tableau22[[#This Row],[Total à payer]]*0.95</f>
        <v>0</v>
      </c>
    </row>
    <row r="218" spans="1:17" ht="18.3" x14ac:dyDescent="0.7">
      <c r="A218" s="32"/>
      <c r="B218" s="4" t="s">
        <v>442</v>
      </c>
      <c r="C218" s="14" t="s">
        <v>443</v>
      </c>
      <c r="D218" s="6" t="s">
        <v>203</v>
      </c>
      <c r="E218" s="6" t="s">
        <v>86</v>
      </c>
      <c r="F218" s="6">
        <v>2.9</v>
      </c>
      <c r="G218" s="8">
        <f>Tableau22[[#This Row],[Prix de vente TVAC ]]*Tableau22[[#This Row],[Quantité commandée]]</f>
        <v>0</v>
      </c>
      <c r="Q218" s="67">
        <f>Tableau22[[#This Row],[Total à payer]]*0.95</f>
        <v>0</v>
      </c>
    </row>
    <row r="219" spans="1:17" ht="18.3" x14ac:dyDescent="0.7">
      <c r="A219" s="31"/>
      <c r="B219" s="4" t="s">
        <v>444</v>
      </c>
      <c r="C219" s="14" t="s">
        <v>445</v>
      </c>
      <c r="D219" s="6" t="s">
        <v>203</v>
      </c>
      <c r="E219" s="6" t="s">
        <v>38</v>
      </c>
      <c r="F219" s="6">
        <v>2.9</v>
      </c>
      <c r="G219" s="8">
        <f>Tableau22[[#This Row],[Prix de vente TVAC ]]*Tableau22[[#This Row],[Quantité commandée]]</f>
        <v>0</v>
      </c>
      <c r="Q219" s="67">
        <f>Tableau22[[#This Row],[Total à payer]]*0.95</f>
        <v>0</v>
      </c>
    </row>
    <row r="220" spans="1:17" ht="18.3" x14ac:dyDescent="0.7">
      <c r="A220" s="32"/>
      <c r="B220" s="4" t="s">
        <v>446</v>
      </c>
      <c r="C220" s="14" t="s">
        <v>447</v>
      </c>
      <c r="D220" s="6" t="s">
        <v>203</v>
      </c>
      <c r="E220" s="6" t="s">
        <v>86</v>
      </c>
      <c r="F220" s="6">
        <v>2.9</v>
      </c>
      <c r="G220" s="8">
        <f>Tableau22[[#This Row],[Prix de vente TVAC ]]*Tableau22[[#This Row],[Quantité commandée]]</f>
        <v>0</v>
      </c>
      <c r="Q220" s="67">
        <f>Tableau22[[#This Row],[Total à payer]]*0.95</f>
        <v>0</v>
      </c>
    </row>
    <row r="221" spans="1:17" ht="18.3" x14ac:dyDescent="0.7">
      <c r="A221" s="31"/>
      <c r="B221" s="4" t="s">
        <v>448</v>
      </c>
      <c r="C221" s="14" t="s">
        <v>449</v>
      </c>
      <c r="D221" s="6" t="s">
        <v>203</v>
      </c>
      <c r="E221" s="6" t="s">
        <v>86</v>
      </c>
      <c r="F221" s="6">
        <v>2.9</v>
      </c>
      <c r="G221" s="8">
        <f>Tableau22[[#This Row],[Prix de vente TVAC ]]*Tableau22[[#This Row],[Quantité commandée]]</f>
        <v>0</v>
      </c>
      <c r="Q221" s="67">
        <f>Tableau22[[#This Row],[Total à payer]]*0.95</f>
        <v>0</v>
      </c>
    </row>
    <row r="222" spans="1:17" ht="18.3" x14ac:dyDescent="0.7">
      <c r="A222" s="32"/>
      <c r="B222" s="4" t="s">
        <v>450</v>
      </c>
      <c r="C222" s="14" t="s">
        <v>451</v>
      </c>
      <c r="D222" s="6" t="s">
        <v>203</v>
      </c>
      <c r="E222" s="6" t="s">
        <v>38</v>
      </c>
      <c r="F222" s="6">
        <v>2.9</v>
      </c>
      <c r="G222" s="8">
        <f>Tableau22[[#This Row],[Prix de vente TVAC ]]*Tableau22[[#This Row],[Quantité commandée]]</f>
        <v>0</v>
      </c>
      <c r="Q222" s="67">
        <f>Tableau22[[#This Row],[Total à payer]]*0.95</f>
        <v>0</v>
      </c>
    </row>
    <row r="223" spans="1:17" ht="18.3" x14ac:dyDescent="0.7">
      <c r="A223" s="31"/>
      <c r="B223" s="4" t="s">
        <v>452</v>
      </c>
      <c r="C223" s="14" t="s">
        <v>453</v>
      </c>
      <c r="D223" s="6" t="s">
        <v>203</v>
      </c>
      <c r="E223" s="6" t="s">
        <v>74</v>
      </c>
      <c r="F223" s="6">
        <v>2.9</v>
      </c>
      <c r="G223" s="8">
        <f>Tableau22[[#This Row],[Prix de vente TVAC ]]*Tableau22[[#This Row],[Quantité commandée]]</f>
        <v>0</v>
      </c>
      <c r="Q223" s="67">
        <f>Tableau22[[#This Row],[Total à payer]]*0.95</f>
        <v>0</v>
      </c>
    </row>
    <row r="224" spans="1:17" ht="18.3" x14ac:dyDescent="0.7">
      <c r="A224" s="32"/>
      <c r="B224" s="4" t="s">
        <v>454</v>
      </c>
      <c r="C224" s="14" t="s">
        <v>455</v>
      </c>
      <c r="D224" s="6" t="s">
        <v>203</v>
      </c>
      <c r="E224" s="6" t="s">
        <v>74</v>
      </c>
      <c r="F224" s="6">
        <v>2.9</v>
      </c>
      <c r="G224" s="8">
        <f>Tableau22[[#This Row],[Prix de vente TVAC ]]*Tableau22[[#This Row],[Quantité commandée]]</f>
        <v>0</v>
      </c>
      <c r="Q224" s="67">
        <f>Tableau22[[#This Row],[Total à payer]]*0.95</f>
        <v>0</v>
      </c>
    </row>
    <row r="225" spans="1:17" ht="18.3" x14ac:dyDescent="0.7">
      <c r="A225" s="31"/>
      <c r="B225" s="4" t="s">
        <v>456</v>
      </c>
      <c r="C225" s="14" t="s">
        <v>457</v>
      </c>
      <c r="D225" s="6" t="s">
        <v>203</v>
      </c>
      <c r="E225" s="6" t="s">
        <v>458</v>
      </c>
      <c r="F225" s="6">
        <v>4.3</v>
      </c>
      <c r="G225" s="8">
        <f>Tableau22[[#This Row],[Prix de vente TVAC ]]*Tableau22[[#This Row],[Quantité commandée]]</f>
        <v>0</v>
      </c>
      <c r="Q225" s="67">
        <f>Tableau22[[#This Row],[Total à payer]]*0.95</f>
        <v>0</v>
      </c>
    </row>
    <row r="226" spans="1:17" ht="18.3" x14ac:dyDescent="0.7">
      <c r="A226" s="32"/>
      <c r="B226" s="4" t="s">
        <v>459</v>
      </c>
      <c r="C226" s="14" t="s">
        <v>460</v>
      </c>
      <c r="D226" s="6" t="s">
        <v>203</v>
      </c>
      <c r="E226" s="6" t="s">
        <v>461</v>
      </c>
      <c r="F226" s="6">
        <v>4.3</v>
      </c>
      <c r="G226" s="8">
        <f>Tableau22[[#This Row],[Prix de vente TVAC ]]*Tableau22[[#This Row],[Quantité commandée]]</f>
        <v>0</v>
      </c>
      <c r="Q226" s="67">
        <f>Tableau22[[#This Row],[Total à payer]]*0.95</f>
        <v>0</v>
      </c>
    </row>
    <row r="227" spans="1:17" ht="18.3" x14ac:dyDescent="0.7">
      <c r="A227" s="31"/>
      <c r="B227" s="4" t="s">
        <v>462</v>
      </c>
      <c r="C227" s="14" t="s">
        <v>463</v>
      </c>
      <c r="D227" s="6" t="s">
        <v>203</v>
      </c>
      <c r="E227" s="6" t="s">
        <v>58</v>
      </c>
      <c r="F227" s="6">
        <v>4.3</v>
      </c>
      <c r="G227" s="8">
        <f>Tableau22[[#This Row],[Prix de vente TVAC ]]*Tableau22[[#This Row],[Quantité commandée]]</f>
        <v>0</v>
      </c>
      <c r="Q227" s="67">
        <f>Tableau22[[#This Row],[Total à payer]]*0.95</f>
        <v>0</v>
      </c>
    </row>
    <row r="228" spans="1:17" ht="18.3" x14ac:dyDescent="0.7">
      <c r="A228" s="32"/>
      <c r="B228" s="4" t="s">
        <v>464</v>
      </c>
      <c r="C228" s="14" t="s">
        <v>465</v>
      </c>
      <c r="D228" s="6" t="s">
        <v>203</v>
      </c>
      <c r="E228" s="6" t="s">
        <v>466</v>
      </c>
      <c r="F228" s="6">
        <v>4.3</v>
      </c>
      <c r="G228" s="8">
        <f>Tableau22[[#This Row],[Prix de vente TVAC ]]*Tableau22[[#This Row],[Quantité commandée]]</f>
        <v>0</v>
      </c>
      <c r="Q228" s="67">
        <f>Tableau22[[#This Row],[Total à payer]]*0.95</f>
        <v>0</v>
      </c>
    </row>
    <row r="229" spans="1:17" ht="18.3" x14ac:dyDescent="0.7">
      <c r="A229" s="31"/>
      <c r="B229" s="4" t="s">
        <v>467</v>
      </c>
      <c r="C229" s="14" t="s">
        <v>468</v>
      </c>
      <c r="D229" s="6" t="s">
        <v>203</v>
      </c>
      <c r="E229" s="6" t="s">
        <v>469</v>
      </c>
      <c r="F229" s="6">
        <v>4.3</v>
      </c>
      <c r="G229" s="8">
        <f>Tableau22[[#This Row],[Prix de vente TVAC ]]*Tableau22[[#This Row],[Quantité commandée]]</f>
        <v>0</v>
      </c>
      <c r="Q229" s="67">
        <f>Tableau22[[#This Row],[Total à payer]]*0.95</f>
        <v>0</v>
      </c>
    </row>
    <row r="230" spans="1:17" ht="18.3" x14ac:dyDescent="0.7">
      <c r="A230" s="32"/>
      <c r="B230" s="4" t="s">
        <v>470</v>
      </c>
      <c r="C230" s="14" t="s">
        <v>471</v>
      </c>
      <c r="D230" s="6" t="s">
        <v>472</v>
      </c>
      <c r="E230" s="6" t="s">
        <v>86</v>
      </c>
      <c r="F230" s="6">
        <v>2.9</v>
      </c>
      <c r="G230" s="8">
        <f>Tableau22[[#This Row],[Prix de vente TVAC ]]*Tableau22[[#This Row],[Quantité commandée]]</f>
        <v>0</v>
      </c>
      <c r="Q230" s="67">
        <f>Tableau22[[#This Row],[Total à payer]]*0.95</f>
        <v>0</v>
      </c>
    </row>
    <row r="231" spans="1:17" ht="18.3" x14ac:dyDescent="0.7">
      <c r="A231" s="31"/>
      <c r="B231" s="4" t="s">
        <v>473</v>
      </c>
      <c r="C231" s="14" t="s">
        <v>474</v>
      </c>
      <c r="D231" s="6" t="s">
        <v>472</v>
      </c>
      <c r="E231" s="6" t="s">
        <v>86</v>
      </c>
      <c r="F231" s="6">
        <v>2.9</v>
      </c>
      <c r="G231" s="8">
        <f>Tableau22[[#This Row],[Prix de vente TVAC ]]*Tableau22[[#This Row],[Quantité commandée]]</f>
        <v>0</v>
      </c>
      <c r="Q231" s="67">
        <f>Tableau22[[#This Row],[Total à payer]]*0.95</f>
        <v>0</v>
      </c>
    </row>
    <row r="232" spans="1:17" ht="18.3" x14ac:dyDescent="0.7">
      <c r="A232" s="32"/>
      <c r="B232" s="4" t="s">
        <v>475</v>
      </c>
      <c r="C232" s="14" t="s">
        <v>476</v>
      </c>
      <c r="D232" s="6" t="s">
        <v>472</v>
      </c>
      <c r="E232" s="6" t="s">
        <v>98</v>
      </c>
      <c r="F232" s="6">
        <v>2.9</v>
      </c>
      <c r="G232" s="8">
        <f>Tableau22[[#This Row],[Prix de vente TVAC ]]*Tableau22[[#This Row],[Quantité commandée]]</f>
        <v>0</v>
      </c>
      <c r="Q232" s="67">
        <f>Tableau22[[#This Row],[Total à payer]]*0.95</f>
        <v>0</v>
      </c>
    </row>
    <row r="233" spans="1:17" ht="18.3" x14ac:dyDescent="0.7">
      <c r="A233" s="31"/>
      <c r="B233" s="4" t="s">
        <v>477</v>
      </c>
      <c r="C233" s="14" t="s">
        <v>478</v>
      </c>
      <c r="D233" s="6" t="s">
        <v>472</v>
      </c>
      <c r="E233" s="6" t="s">
        <v>98</v>
      </c>
      <c r="F233" s="6">
        <v>2.9</v>
      </c>
      <c r="G233" s="8">
        <f>Tableau22[[#This Row],[Prix de vente TVAC ]]*Tableau22[[#This Row],[Quantité commandée]]</f>
        <v>0</v>
      </c>
      <c r="Q233" s="67">
        <f>Tableau22[[#This Row],[Total à payer]]*0.95</f>
        <v>0</v>
      </c>
    </row>
    <row r="234" spans="1:17" ht="18.3" x14ac:dyDescent="0.7">
      <c r="A234" s="32"/>
      <c r="B234" s="4" t="s">
        <v>479</v>
      </c>
      <c r="C234" s="14" t="s">
        <v>480</v>
      </c>
      <c r="D234" s="6" t="s">
        <v>472</v>
      </c>
      <c r="E234" s="6" t="s">
        <v>218</v>
      </c>
      <c r="F234" s="6">
        <v>2.9</v>
      </c>
      <c r="G234" s="8">
        <f>Tableau22[[#This Row],[Prix de vente TVAC ]]*Tableau22[[#This Row],[Quantité commandée]]</f>
        <v>0</v>
      </c>
      <c r="Q234" s="67">
        <f>Tableau22[[#This Row],[Total à payer]]*0.95</f>
        <v>0</v>
      </c>
    </row>
    <row r="235" spans="1:17" ht="18.3" x14ac:dyDescent="0.7">
      <c r="A235" s="31"/>
      <c r="B235" s="4" t="s">
        <v>481</v>
      </c>
      <c r="C235" s="14" t="s">
        <v>482</v>
      </c>
      <c r="D235" s="6" t="s">
        <v>472</v>
      </c>
      <c r="E235" s="6" t="s">
        <v>483</v>
      </c>
      <c r="F235" s="6">
        <v>2.9</v>
      </c>
      <c r="G235" s="8">
        <f>Tableau22[[#This Row],[Prix de vente TVAC ]]*Tableau22[[#This Row],[Quantité commandée]]</f>
        <v>0</v>
      </c>
      <c r="Q235" s="67">
        <f>Tableau22[[#This Row],[Total à payer]]*0.95</f>
        <v>0</v>
      </c>
    </row>
    <row r="236" spans="1:17" ht="18.3" x14ac:dyDescent="0.7">
      <c r="A236" s="32"/>
      <c r="B236" s="4" t="s">
        <v>484</v>
      </c>
      <c r="C236" s="14" t="s">
        <v>485</v>
      </c>
      <c r="D236" s="6" t="s">
        <v>472</v>
      </c>
      <c r="E236" s="6" t="s">
        <v>483</v>
      </c>
      <c r="F236" s="6">
        <v>2.9</v>
      </c>
      <c r="G236" s="8">
        <f>Tableau22[[#This Row],[Prix de vente TVAC ]]*Tableau22[[#This Row],[Quantité commandée]]</f>
        <v>0</v>
      </c>
      <c r="Q236" s="67">
        <f>Tableau22[[#This Row],[Total à payer]]*0.95</f>
        <v>0</v>
      </c>
    </row>
    <row r="237" spans="1:17" ht="18.3" x14ac:dyDescent="0.7">
      <c r="A237" s="31"/>
      <c r="B237" s="4" t="s">
        <v>486</v>
      </c>
      <c r="C237" s="14" t="s">
        <v>487</v>
      </c>
      <c r="D237" s="6" t="s">
        <v>472</v>
      </c>
      <c r="E237" s="6" t="s">
        <v>483</v>
      </c>
      <c r="F237" s="6">
        <v>2.9</v>
      </c>
      <c r="G237" s="8">
        <f>Tableau22[[#This Row],[Prix de vente TVAC ]]*Tableau22[[#This Row],[Quantité commandée]]</f>
        <v>0</v>
      </c>
      <c r="Q237" s="67">
        <f>Tableau22[[#This Row],[Total à payer]]*0.95</f>
        <v>0</v>
      </c>
    </row>
    <row r="238" spans="1:17" ht="18.3" x14ac:dyDescent="0.7">
      <c r="A238" s="32"/>
      <c r="B238" s="4" t="s">
        <v>488</v>
      </c>
      <c r="C238" s="14" t="s">
        <v>489</v>
      </c>
      <c r="D238" s="6" t="s">
        <v>472</v>
      </c>
      <c r="E238" s="6" t="s">
        <v>483</v>
      </c>
      <c r="F238" s="6">
        <v>2.9</v>
      </c>
      <c r="G238" s="8">
        <f>Tableau22[[#This Row],[Prix de vente TVAC ]]*Tableau22[[#This Row],[Quantité commandée]]</f>
        <v>0</v>
      </c>
      <c r="Q238" s="67">
        <f>Tableau22[[#This Row],[Total à payer]]*0.95</f>
        <v>0</v>
      </c>
    </row>
    <row r="239" spans="1:17" ht="18.3" x14ac:dyDescent="0.7">
      <c r="A239" s="31"/>
      <c r="B239" s="4" t="s">
        <v>490</v>
      </c>
      <c r="C239" s="14" t="s">
        <v>491</v>
      </c>
      <c r="D239" s="6" t="s">
        <v>472</v>
      </c>
      <c r="E239" s="6" t="s">
        <v>483</v>
      </c>
      <c r="F239" s="6">
        <v>2.9</v>
      </c>
      <c r="G239" s="8">
        <f>Tableau22[[#This Row],[Prix de vente TVAC ]]*Tableau22[[#This Row],[Quantité commandée]]</f>
        <v>0</v>
      </c>
      <c r="Q239" s="67">
        <f>Tableau22[[#This Row],[Total à payer]]*0.95</f>
        <v>0</v>
      </c>
    </row>
    <row r="240" spans="1:17" ht="18.3" x14ac:dyDescent="0.7">
      <c r="A240" s="32"/>
      <c r="B240" s="4" t="s">
        <v>492</v>
      </c>
      <c r="C240" s="14" t="s">
        <v>493</v>
      </c>
      <c r="D240" s="6" t="s">
        <v>472</v>
      </c>
      <c r="E240" s="6" t="s">
        <v>483</v>
      </c>
      <c r="F240" s="6">
        <v>2.9</v>
      </c>
      <c r="G240" s="8">
        <f>Tableau22[[#This Row],[Prix de vente TVAC ]]*Tableau22[[#This Row],[Quantité commandée]]</f>
        <v>0</v>
      </c>
      <c r="Q240" s="67">
        <f>Tableau22[[#This Row],[Total à payer]]*0.95</f>
        <v>0</v>
      </c>
    </row>
    <row r="241" spans="1:17" ht="18.3" x14ac:dyDescent="0.7">
      <c r="A241" s="31"/>
      <c r="B241" s="4" t="s">
        <v>494</v>
      </c>
      <c r="C241" s="14" t="s">
        <v>495</v>
      </c>
      <c r="D241" s="6" t="s">
        <v>472</v>
      </c>
      <c r="E241" s="6" t="s">
        <v>483</v>
      </c>
      <c r="F241" s="6">
        <v>2.9</v>
      </c>
      <c r="G241" s="8">
        <f>Tableau22[[#This Row],[Prix de vente TVAC ]]*Tableau22[[#This Row],[Quantité commandée]]</f>
        <v>0</v>
      </c>
      <c r="Q241" s="67">
        <f>Tableau22[[#This Row],[Total à payer]]*0.95</f>
        <v>0</v>
      </c>
    </row>
    <row r="242" spans="1:17" ht="18.3" x14ac:dyDescent="0.7">
      <c r="A242" s="32"/>
      <c r="B242" s="4" t="s">
        <v>496</v>
      </c>
      <c r="C242" s="14" t="s">
        <v>497</v>
      </c>
      <c r="D242" s="6" t="s">
        <v>472</v>
      </c>
      <c r="E242" s="6" t="s">
        <v>483</v>
      </c>
      <c r="F242" s="6">
        <v>2.9</v>
      </c>
      <c r="G242" s="8">
        <f>Tableau22[[#This Row],[Prix de vente TVAC ]]*Tableau22[[#This Row],[Quantité commandée]]</f>
        <v>0</v>
      </c>
      <c r="Q242" s="67">
        <f>Tableau22[[#This Row],[Total à payer]]*0.95</f>
        <v>0</v>
      </c>
    </row>
    <row r="243" spans="1:17" ht="18.3" x14ac:dyDescent="0.7">
      <c r="A243" s="31"/>
      <c r="B243" s="4" t="s">
        <v>498</v>
      </c>
      <c r="C243" s="14" t="s">
        <v>499</v>
      </c>
      <c r="D243" s="6" t="s">
        <v>472</v>
      </c>
      <c r="E243" s="6" t="s">
        <v>483</v>
      </c>
      <c r="F243" s="6">
        <v>2.9</v>
      </c>
      <c r="G243" s="8">
        <f>Tableau22[[#This Row],[Prix de vente TVAC ]]*Tableau22[[#This Row],[Quantité commandée]]</f>
        <v>0</v>
      </c>
      <c r="Q243" s="67">
        <f>Tableau22[[#This Row],[Total à payer]]*0.95</f>
        <v>0</v>
      </c>
    </row>
    <row r="244" spans="1:17" ht="18.3" x14ac:dyDescent="0.7">
      <c r="A244" s="32"/>
      <c r="B244" s="4" t="s">
        <v>500</v>
      </c>
      <c r="C244" s="14" t="s">
        <v>501</v>
      </c>
      <c r="D244" s="6" t="s">
        <v>472</v>
      </c>
      <c r="E244" s="6" t="s">
        <v>483</v>
      </c>
      <c r="F244" s="6">
        <v>2.9</v>
      </c>
      <c r="G244" s="8">
        <f>Tableau22[[#This Row],[Prix de vente TVAC ]]*Tableau22[[#This Row],[Quantité commandée]]</f>
        <v>0</v>
      </c>
      <c r="Q244" s="67">
        <f>Tableau22[[#This Row],[Total à payer]]*0.95</f>
        <v>0</v>
      </c>
    </row>
    <row r="245" spans="1:17" ht="18.3" x14ac:dyDescent="0.7">
      <c r="A245" s="31"/>
      <c r="B245" s="4" t="s">
        <v>502</v>
      </c>
      <c r="C245" s="14" t="s">
        <v>503</v>
      </c>
      <c r="D245" s="6" t="s">
        <v>472</v>
      </c>
      <c r="E245" s="6" t="s">
        <v>483</v>
      </c>
      <c r="F245" s="6">
        <v>2.9</v>
      </c>
      <c r="G245" s="8">
        <f>Tableau22[[#This Row],[Prix de vente TVAC ]]*Tableau22[[#This Row],[Quantité commandée]]</f>
        <v>0</v>
      </c>
      <c r="Q245" s="67">
        <f>Tableau22[[#This Row],[Total à payer]]*0.95</f>
        <v>0</v>
      </c>
    </row>
    <row r="246" spans="1:17" ht="18.3" x14ac:dyDescent="0.7">
      <c r="A246" s="32"/>
      <c r="B246" s="4" t="s">
        <v>504</v>
      </c>
      <c r="C246" s="14" t="s">
        <v>505</v>
      </c>
      <c r="D246" s="6" t="s">
        <v>472</v>
      </c>
      <c r="E246" s="6" t="s">
        <v>483</v>
      </c>
      <c r="F246" s="6">
        <v>2.9</v>
      </c>
      <c r="G246" s="8">
        <f>Tableau22[[#This Row],[Prix de vente TVAC ]]*Tableau22[[#This Row],[Quantité commandée]]</f>
        <v>0</v>
      </c>
      <c r="Q246" s="67">
        <f>Tableau22[[#This Row],[Total à payer]]*0.95</f>
        <v>0</v>
      </c>
    </row>
    <row r="247" spans="1:17" ht="18.3" x14ac:dyDescent="0.7">
      <c r="A247" s="31"/>
      <c r="B247" s="4" t="s">
        <v>506</v>
      </c>
      <c r="C247" s="14" t="s">
        <v>507</v>
      </c>
      <c r="D247" s="6" t="s">
        <v>472</v>
      </c>
      <c r="E247" s="6" t="s">
        <v>483</v>
      </c>
      <c r="F247" s="6">
        <v>2.9</v>
      </c>
      <c r="G247" s="8">
        <f>Tableau22[[#This Row],[Prix de vente TVAC ]]*Tableau22[[#This Row],[Quantité commandée]]</f>
        <v>0</v>
      </c>
      <c r="Q247" s="67">
        <f>Tableau22[[#This Row],[Total à payer]]*0.95</f>
        <v>0</v>
      </c>
    </row>
    <row r="248" spans="1:17" ht="18.3" x14ac:dyDescent="0.7">
      <c r="A248" s="32"/>
      <c r="B248" s="4" t="s">
        <v>508</v>
      </c>
      <c r="C248" s="14" t="s">
        <v>509</v>
      </c>
      <c r="D248" s="6" t="s">
        <v>472</v>
      </c>
      <c r="E248" s="6" t="s">
        <v>483</v>
      </c>
      <c r="F248" s="6">
        <v>2.9</v>
      </c>
      <c r="G248" s="8">
        <f>Tableau22[[#This Row],[Prix de vente TVAC ]]*Tableau22[[#This Row],[Quantité commandée]]</f>
        <v>0</v>
      </c>
      <c r="Q248" s="67">
        <f>Tableau22[[#This Row],[Total à payer]]*0.95</f>
        <v>0</v>
      </c>
    </row>
    <row r="249" spans="1:17" ht="18.3" x14ac:dyDescent="0.7">
      <c r="A249" s="31"/>
      <c r="B249" s="4" t="s">
        <v>510</v>
      </c>
      <c r="C249" s="14" t="s">
        <v>511</v>
      </c>
      <c r="D249" s="6" t="s">
        <v>472</v>
      </c>
      <c r="E249" s="6" t="s">
        <v>51</v>
      </c>
      <c r="F249" s="6">
        <v>2.9</v>
      </c>
      <c r="G249" s="8">
        <f>Tableau22[[#This Row],[Prix de vente TVAC ]]*Tableau22[[#This Row],[Quantité commandée]]</f>
        <v>0</v>
      </c>
      <c r="Q249" s="67">
        <f>Tableau22[[#This Row],[Total à payer]]*0.95</f>
        <v>0</v>
      </c>
    </row>
    <row r="250" spans="1:17" ht="18.3" x14ac:dyDescent="0.7">
      <c r="A250" s="32"/>
      <c r="B250" s="4" t="s">
        <v>512</v>
      </c>
      <c r="C250" s="14" t="s">
        <v>513</v>
      </c>
      <c r="D250" s="6" t="s">
        <v>472</v>
      </c>
      <c r="E250" s="6" t="s">
        <v>51</v>
      </c>
      <c r="F250" s="6">
        <v>2.9</v>
      </c>
      <c r="G250" s="8">
        <f>Tableau22[[#This Row],[Prix de vente TVAC ]]*Tableau22[[#This Row],[Quantité commandée]]</f>
        <v>0</v>
      </c>
      <c r="Q250" s="67">
        <f>Tableau22[[#This Row],[Total à payer]]*0.95</f>
        <v>0</v>
      </c>
    </row>
    <row r="251" spans="1:17" ht="18.3" x14ac:dyDescent="0.7">
      <c r="A251" s="31"/>
      <c r="B251" s="4" t="s">
        <v>514</v>
      </c>
      <c r="C251" s="14" t="s">
        <v>515</v>
      </c>
      <c r="D251" s="6" t="s">
        <v>472</v>
      </c>
      <c r="E251" s="6" t="s">
        <v>51</v>
      </c>
      <c r="F251" s="6">
        <v>2.9</v>
      </c>
      <c r="G251" s="8">
        <f>Tableau22[[#This Row],[Prix de vente TVAC ]]*Tableau22[[#This Row],[Quantité commandée]]</f>
        <v>0</v>
      </c>
      <c r="Q251" s="67">
        <f>Tableau22[[#This Row],[Total à payer]]*0.95</f>
        <v>0</v>
      </c>
    </row>
    <row r="252" spans="1:17" ht="18.3" x14ac:dyDescent="0.7">
      <c r="A252" s="32"/>
      <c r="B252" s="4" t="s">
        <v>516</v>
      </c>
      <c r="C252" s="14" t="s">
        <v>517</v>
      </c>
      <c r="D252" s="6" t="s">
        <v>472</v>
      </c>
      <c r="E252" s="6" t="s">
        <v>51</v>
      </c>
      <c r="F252" s="6">
        <v>2.9</v>
      </c>
      <c r="G252" s="8">
        <f>Tableau22[[#This Row],[Prix de vente TVAC ]]*Tableau22[[#This Row],[Quantité commandée]]</f>
        <v>0</v>
      </c>
      <c r="Q252" s="67">
        <f>Tableau22[[#This Row],[Total à payer]]*0.95</f>
        <v>0</v>
      </c>
    </row>
    <row r="253" spans="1:17" ht="18.3" x14ac:dyDescent="0.7">
      <c r="A253" s="31"/>
      <c r="B253" s="4" t="s">
        <v>518</v>
      </c>
      <c r="C253" s="14" t="s">
        <v>519</v>
      </c>
      <c r="D253" s="6" t="s">
        <v>472</v>
      </c>
      <c r="E253" s="6" t="s">
        <v>51</v>
      </c>
      <c r="F253" s="6">
        <v>2.9</v>
      </c>
      <c r="G253" s="8">
        <f>Tableau22[[#This Row],[Prix de vente TVAC ]]*Tableau22[[#This Row],[Quantité commandée]]</f>
        <v>0</v>
      </c>
      <c r="Q253" s="67">
        <f>Tableau22[[#This Row],[Total à payer]]*0.95</f>
        <v>0</v>
      </c>
    </row>
    <row r="254" spans="1:17" ht="18.3" x14ac:dyDescent="0.7">
      <c r="A254" s="32"/>
      <c r="B254" s="4" t="s">
        <v>520</v>
      </c>
      <c r="C254" s="14" t="s">
        <v>521</v>
      </c>
      <c r="D254" s="6" t="s">
        <v>472</v>
      </c>
      <c r="E254" s="6" t="s">
        <v>51</v>
      </c>
      <c r="F254" s="6">
        <v>2.9</v>
      </c>
      <c r="G254" s="8">
        <f>Tableau22[[#This Row],[Prix de vente TVAC ]]*Tableau22[[#This Row],[Quantité commandée]]</f>
        <v>0</v>
      </c>
      <c r="Q254" s="67">
        <f>Tableau22[[#This Row],[Total à payer]]*0.95</f>
        <v>0</v>
      </c>
    </row>
    <row r="255" spans="1:17" ht="18.3" x14ac:dyDescent="0.7">
      <c r="A255" s="31"/>
      <c r="B255" s="4" t="s">
        <v>522</v>
      </c>
      <c r="C255" s="14" t="s">
        <v>523</v>
      </c>
      <c r="D255" s="6" t="s">
        <v>472</v>
      </c>
      <c r="E255" s="6" t="s">
        <v>524</v>
      </c>
      <c r="F255" s="6">
        <v>2.9</v>
      </c>
      <c r="G255" s="8">
        <f>Tableau22[[#This Row],[Prix de vente TVAC ]]*Tableau22[[#This Row],[Quantité commandée]]</f>
        <v>0</v>
      </c>
      <c r="Q255" s="67">
        <f>Tableau22[[#This Row],[Total à payer]]*0.95</f>
        <v>0</v>
      </c>
    </row>
    <row r="256" spans="1:17" ht="18.3" x14ac:dyDescent="0.7">
      <c r="A256" s="32"/>
      <c r="B256" s="4" t="s">
        <v>525</v>
      </c>
      <c r="C256" s="14" t="s">
        <v>526</v>
      </c>
      <c r="D256" s="6" t="s">
        <v>472</v>
      </c>
      <c r="E256" s="6" t="s">
        <v>51</v>
      </c>
      <c r="F256" s="6">
        <v>2.9</v>
      </c>
      <c r="G256" s="8">
        <f>Tableau22[[#This Row],[Prix de vente TVAC ]]*Tableau22[[#This Row],[Quantité commandée]]</f>
        <v>0</v>
      </c>
      <c r="Q256" s="67">
        <f>Tableau22[[#This Row],[Total à payer]]*0.95</f>
        <v>0</v>
      </c>
    </row>
    <row r="257" spans="1:17" ht="18.3" x14ac:dyDescent="0.7">
      <c r="A257" s="31"/>
      <c r="B257" s="4" t="s">
        <v>527</v>
      </c>
      <c r="C257" s="14" t="s">
        <v>528</v>
      </c>
      <c r="D257" s="6" t="s">
        <v>472</v>
      </c>
      <c r="E257" s="6" t="s">
        <v>51</v>
      </c>
      <c r="F257" s="6">
        <v>2.9</v>
      </c>
      <c r="G257" s="8">
        <f>Tableau22[[#This Row],[Prix de vente TVAC ]]*Tableau22[[#This Row],[Quantité commandée]]</f>
        <v>0</v>
      </c>
      <c r="Q257" s="67">
        <f>Tableau22[[#This Row],[Total à payer]]*0.95</f>
        <v>0</v>
      </c>
    </row>
    <row r="258" spans="1:17" ht="18.3" x14ac:dyDescent="0.7">
      <c r="A258" s="32"/>
      <c r="B258" s="4" t="s">
        <v>529</v>
      </c>
      <c r="C258" s="14" t="s">
        <v>530</v>
      </c>
      <c r="D258" s="6" t="s">
        <v>472</v>
      </c>
      <c r="E258" s="6" t="s">
        <v>51</v>
      </c>
      <c r="F258" s="6">
        <v>2.9</v>
      </c>
      <c r="G258" s="8">
        <f>Tableau22[[#This Row],[Prix de vente TVAC ]]*Tableau22[[#This Row],[Quantité commandée]]</f>
        <v>0</v>
      </c>
      <c r="Q258" s="67">
        <f>Tableau22[[#This Row],[Total à payer]]*0.95</f>
        <v>0</v>
      </c>
    </row>
    <row r="259" spans="1:17" ht="18.3" x14ac:dyDescent="0.7">
      <c r="A259" s="31"/>
      <c r="B259" s="4" t="s">
        <v>531</v>
      </c>
      <c r="C259" s="14" t="s">
        <v>532</v>
      </c>
      <c r="D259" s="6" t="s">
        <v>472</v>
      </c>
      <c r="E259" s="6" t="s">
        <v>91</v>
      </c>
      <c r="F259" s="6">
        <v>2.9</v>
      </c>
      <c r="G259" s="8">
        <f>Tableau22[[#This Row],[Prix de vente TVAC ]]*Tableau22[[#This Row],[Quantité commandée]]</f>
        <v>0</v>
      </c>
      <c r="Q259" s="67">
        <f>Tableau22[[#This Row],[Total à payer]]*0.95</f>
        <v>0</v>
      </c>
    </row>
    <row r="260" spans="1:17" ht="18.3" x14ac:dyDescent="0.7">
      <c r="A260" s="32"/>
      <c r="B260" s="4" t="s">
        <v>533</v>
      </c>
      <c r="C260" s="14" t="s">
        <v>534</v>
      </c>
      <c r="D260" s="6" t="s">
        <v>472</v>
      </c>
      <c r="E260" s="6" t="s">
        <v>91</v>
      </c>
      <c r="F260" s="6">
        <v>2.9</v>
      </c>
      <c r="G260" s="8">
        <f>Tableau22[[#This Row],[Prix de vente TVAC ]]*Tableau22[[#This Row],[Quantité commandée]]</f>
        <v>0</v>
      </c>
      <c r="Q260" s="67">
        <f>Tableau22[[#This Row],[Total à payer]]*0.95</f>
        <v>0</v>
      </c>
    </row>
    <row r="261" spans="1:17" ht="18.3" x14ac:dyDescent="0.7">
      <c r="A261" s="31"/>
      <c r="B261" s="4" t="s">
        <v>535</v>
      </c>
      <c r="C261" s="14" t="s">
        <v>536</v>
      </c>
      <c r="D261" s="6" t="s">
        <v>472</v>
      </c>
      <c r="E261" s="6" t="s">
        <v>77</v>
      </c>
      <c r="F261" s="6">
        <v>2.9</v>
      </c>
      <c r="G261" s="8">
        <f>Tableau22[[#This Row],[Prix de vente TVAC ]]*Tableau22[[#This Row],[Quantité commandée]]</f>
        <v>0</v>
      </c>
      <c r="Q261" s="67">
        <f>Tableau22[[#This Row],[Total à payer]]*0.95</f>
        <v>0</v>
      </c>
    </row>
    <row r="262" spans="1:17" ht="18.3" x14ac:dyDescent="0.7">
      <c r="A262" s="32"/>
      <c r="B262" s="4" t="s">
        <v>537</v>
      </c>
      <c r="C262" s="14" t="s">
        <v>538</v>
      </c>
      <c r="D262" s="6" t="s">
        <v>472</v>
      </c>
      <c r="E262" s="6" t="s">
        <v>91</v>
      </c>
      <c r="F262" s="6">
        <v>2.9</v>
      </c>
      <c r="G262" s="8">
        <f>Tableau22[[#This Row],[Prix de vente TVAC ]]*Tableau22[[#This Row],[Quantité commandée]]</f>
        <v>0</v>
      </c>
      <c r="Q262" s="67">
        <f>Tableau22[[#This Row],[Total à payer]]*0.95</f>
        <v>0</v>
      </c>
    </row>
    <row r="263" spans="1:17" ht="18.3" x14ac:dyDescent="0.7">
      <c r="A263" s="31"/>
      <c r="B263" s="4" t="s">
        <v>539</v>
      </c>
      <c r="C263" s="14" t="s">
        <v>540</v>
      </c>
      <c r="D263" s="6" t="s">
        <v>472</v>
      </c>
      <c r="E263" s="6" t="s">
        <v>77</v>
      </c>
      <c r="F263" s="6">
        <v>2.9</v>
      </c>
      <c r="G263" s="8">
        <f>Tableau22[[#This Row],[Prix de vente TVAC ]]*Tableau22[[#This Row],[Quantité commandée]]</f>
        <v>0</v>
      </c>
      <c r="Q263" s="67">
        <f>Tableau22[[#This Row],[Total à payer]]*0.95</f>
        <v>0</v>
      </c>
    </row>
    <row r="264" spans="1:17" ht="18.3" x14ac:dyDescent="0.7">
      <c r="A264" s="32"/>
      <c r="B264" s="4" t="s">
        <v>541</v>
      </c>
      <c r="C264" s="14" t="s">
        <v>542</v>
      </c>
      <c r="D264" s="6" t="s">
        <v>472</v>
      </c>
      <c r="E264" s="6" t="s">
        <v>77</v>
      </c>
      <c r="F264" s="6">
        <v>2.9</v>
      </c>
      <c r="G264" s="8">
        <f>Tableau22[[#This Row],[Prix de vente TVAC ]]*Tableau22[[#This Row],[Quantité commandée]]</f>
        <v>0</v>
      </c>
      <c r="Q264" s="67">
        <f>Tableau22[[#This Row],[Total à payer]]*0.95</f>
        <v>0</v>
      </c>
    </row>
    <row r="265" spans="1:17" ht="18.3" x14ac:dyDescent="0.7">
      <c r="A265" s="31"/>
      <c r="B265" s="4" t="s">
        <v>543</v>
      </c>
      <c r="C265" s="14" t="s">
        <v>544</v>
      </c>
      <c r="D265" s="6" t="s">
        <v>472</v>
      </c>
      <c r="E265" s="6" t="s">
        <v>77</v>
      </c>
      <c r="F265" s="6">
        <v>2.9</v>
      </c>
      <c r="G265" s="8">
        <f>Tableau22[[#This Row],[Prix de vente TVAC ]]*Tableau22[[#This Row],[Quantité commandée]]</f>
        <v>0</v>
      </c>
      <c r="Q265" s="67">
        <f>Tableau22[[#This Row],[Total à payer]]*0.95</f>
        <v>0</v>
      </c>
    </row>
    <row r="266" spans="1:17" ht="18.3" x14ac:dyDescent="0.7">
      <c r="A266" s="32"/>
      <c r="B266" s="4" t="s">
        <v>545</v>
      </c>
      <c r="C266" s="14" t="s">
        <v>546</v>
      </c>
      <c r="D266" s="6" t="s">
        <v>472</v>
      </c>
      <c r="E266" s="6" t="s">
        <v>91</v>
      </c>
      <c r="F266" s="6">
        <v>2.9</v>
      </c>
      <c r="G266" s="8">
        <f>Tableau22[[#This Row],[Prix de vente TVAC ]]*Tableau22[[#This Row],[Quantité commandée]]</f>
        <v>0</v>
      </c>
      <c r="Q266" s="67">
        <f>Tableau22[[#This Row],[Total à payer]]*0.95</f>
        <v>0</v>
      </c>
    </row>
    <row r="267" spans="1:17" ht="18.3" x14ac:dyDescent="0.7">
      <c r="A267" s="31"/>
      <c r="B267" s="4" t="s">
        <v>547</v>
      </c>
      <c r="C267" s="14" t="s">
        <v>548</v>
      </c>
      <c r="D267" s="6" t="s">
        <v>472</v>
      </c>
      <c r="E267" s="6" t="s">
        <v>77</v>
      </c>
      <c r="F267" s="6">
        <v>2.9</v>
      </c>
      <c r="G267" s="8">
        <f>Tableau22[[#This Row],[Prix de vente TVAC ]]*Tableau22[[#This Row],[Quantité commandée]]</f>
        <v>0</v>
      </c>
      <c r="Q267" s="67">
        <f>Tableau22[[#This Row],[Total à payer]]*0.95</f>
        <v>0</v>
      </c>
    </row>
    <row r="268" spans="1:17" ht="18.3" x14ac:dyDescent="0.7">
      <c r="A268" s="32"/>
      <c r="B268" s="4" t="s">
        <v>549</v>
      </c>
      <c r="C268" s="14" t="s">
        <v>550</v>
      </c>
      <c r="D268" s="6" t="s">
        <v>472</v>
      </c>
      <c r="E268" s="6" t="s">
        <v>77</v>
      </c>
      <c r="F268" s="6">
        <v>2.9</v>
      </c>
      <c r="G268" s="8">
        <f>Tableau22[[#This Row],[Prix de vente TVAC ]]*Tableau22[[#This Row],[Quantité commandée]]</f>
        <v>0</v>
      </c>
      <c r="Q268" s="67">
        <f>Tableau22[[#This Row],[Total à payer]]*0.95</f>
        <v>0</v>
      </c>
    </row>
    <row r="269" spans="1:17" ht="18.3" x14ac:dyDescent="0.7">
      <c r="A269" s="31"/>
      <c r="B269" s="4" t="s">
        <v>551</v>
      </c>
      <c r="C269" s="14" t="s">
        <v>552</v>
      </c>
      <c r="D269" s="6" t="s">
        <v>472</v>
      </c>
      <c r="E269" s="6" t="s">
        <v>77</v>
      </c>
      <c r="F269" s="6">
        <v>2.9</v>
      </c>
      <c r="G269" s="8">
        <f>Tableau22[[#This Row],[Prix de vente TVAC ]]*Tableau22[[#This Row],[Quantité commandée]]</f>
        <v>0</v>
      </c>
      <c r="Q269" s="67">
        <f>Tableau22[[#This Row],[Total à payer]]*0.95</f>
        <v>0</v>
      </c>
    </row>
    <row r="270" spans="1:17" ht="18.3" x14ac:dyDescent="0.7">
      <c r="A270" s="32"/>
      <c r="B270" s="4" t="s">
        <v>553</v>
      </c>
      <c r="C270" s="14" t="s">
        <v>554</v>
      </c>
      <c r="D270" s="6" t="s">
        <v>472</v>
      </c>
      <c r="E270" s="6" t="s">
        <v>77</v>
      </c>
      <c r="F270" s="6">
        <v>2.9</v>
      </c>
      <c r="G270" s="8">
        <f>Tableau22[[#This Row],[Prix de vente TVAC ]]*Tableau22[[#This Row],[Quantité commandée]]</f>
        <v>0</v>
      </c>
      <c r="Q270" s="67">
        <f>Tableau22[[#This Row],[Total à payer]]*0.95</f>
        <v>0</v>
      </c>
    </row>
    <row r="271" spans="1:17" ht="18.3" x14ac:dyDescent="0.7">
      <c r="A271" s="31"/>
      <c r="B271" s="4" t="s">
        <v>555</v>
      </c>
      <c r="C271" s="14" t="s">
        <v>556</v>
      </c>
      <c r="D271" s="6" t="s">
        <v>472</v>
      </c>
      <c r="E271" s="6" t="s">
        <v>91</v>
      </c>
      <c r="F271" s="6">
        <v>2.9</v>
      </c>
      <c r="G271" s="8">
        <f>Tableau22[[#This Row],[Prix de vente TVAC ]]*Tableau22[[#This Row],[Quantité commandée]]</f>
        <v>0</v>
      </c>
      <c r="Q271" s="67">
        <f>Tableau22[[#This Row],[Total à payer]]*0.95</f>
        <v>0</v>
      </c>
    </row>
    <row r="272" spans="1:17" ht="18.3" x14ac:dyDescent="0.7">
      <c r="A272" s="32"/>
      <c r="B272" s="4" t="s">
        <v>557</v>
      </c>
      <c r="C272" s="14" t="s">
        <v>558</v>
      </c>
      <c r="D272" s="6" t="s">
        <v>472</v>
      </c>
      <c r="E272" s="6" t="s">
        <v>91</v>
      </c>
      <c r="F272" s="6">
        <v>2.9</v>
      </c>
      <c r="G272" s="8">
        <f>Tableau22[[#This Row],[Prix de vente TVAC ]]*Tableau22[[#This Row],[Quantité commandée]]</f>
        <v>0</v>
      </c>
      <c r="Q272" s="67">
        <f>Tableau22[[#This Row],[Total à payer]]*0.95</f>
        <v>0</v>
      </c>
    </row>
    <row r="273" spans="1:17" ht="18.3" x14ac:dyDescent="0.7">
      <c r="A273" s="31"/>
      <c r="B273" s="4" t="s">
        <v>559</v>
      </c>
      <c r="C273" s="14" t="s">
        <v>560</v>
      </c>
      <c r="D273" s="6" t="s">
        <v>472</v>
      </c>
      <c r="E273" s="6" t="s">
        <v>77</v>
      </c>
      <c r="F273" s="6">
        <v>2.9</v>
      </c>
      <c r="G273" s="8">
        <f>Tableau22[[#This Row],[Prix de vente TVAC ]]*Tableau22[[#This Row],[Quantité commandée]]</f>
        <v>0</v>
      </c>
      <c r="Q273" s="67">
        <f>Tableau22[[#This Row],[Total à payer]]*0.95</f>
        <v>0</v>
      </c>
    </row>
    <row r="274" spans="1:17" ht="18.3" x14ac:dyDescent="0.7">
      <c r="A274" s="32"/>
      <c r="B274" s="4" t="s">
        <v>561</v>
      </c>
      <c r="C274" s="14" t="s">
        <v>562</v>
      </c>
      <c r="D274" s="6" t="s">
        <v>472</v>
      </c>
      <c r="E274" s="6" t="s">
        <v>91</v>
      </c>
      <c r="F274" s="6">
        <v>2.9</v>
      </c>
      <c r="G274" s="8">
        <f>Tableau22[[#This Row],[Prix de vente TVAC ]]*Tableau22[[#This Row],[Quantité commandée]]</f>
        <v>0</v>
      </c>
      <c r="Q274" s="67">
        <f>Tableau22[[#This Row],[Total à payer]]*0.95</f>
        <v>0</v>
      </c>
    </row>
    <row r="275" spans="1:17" ht="18.3" x14ac:dyDescent="0.7">
      <c r="A275" s="31"/>
      <c r="B275" s="4" t="s">
        <v>563</v>
      </c>
      <c r="C275" s="14" t="s">
        <v>564</v>
      </c>
      <c r="D275" s="6" t="s">
        <v>472</v>
      </c>
      <c r="E275" s="6" t="s">
        <v>10</v>
      </c>
      <c r="F275" s="6">
        <v>2.9</v>
      </c>
      <c r="G275" s="8">
        <f>Tableau22[[#This Row],[Prix de vente TVAC ]]*Tableau22[[#This Row],[Quantité commandée]]</f>
        <v>0</v>
      </c>
      <c r="Q275" s="67">
        <f>Tableau22[[#This Row],[Total à payer]]*0.95</f>
        <v>0</v>
      </c>
    </row>
    <row r="276" spans="1:17" ht="18.3" x14ac:dyDescent="0.7">
      <c r="A276" s="32"/>
      <c r="B276" s="4" t="s">
        <v>565</v>
      </c>
      <c r="C276" s="14" t="s">
        <v>566</v>
      </c>
      <c r="D276" s="6" t="s">
        <v>472</v>
      </c>
      <c r="E276" s="6" t="s">
        <v>77</v>
      </c>
      <c r="F276" s="6">
        <v>2.9</v>
      </c>
      <c r="G276" s="8">
        <f>Tableau22[[#This Row],[Prix de vente TVAC ]]*Tableau22[[#This Row],[Quantité commandée]]</f>
        <v>0</v>
      </c>
      <c r="Q276" s="67">
        <f>Tableau22[[#This Row],[Total à payer]]*0.95</f>
        <v>0</v>
      </c>
    </row>
    <row r="277" spans="1:17" ht="18.3" x14ac:dyDescent="0.7">
      <c r="A277" s="31"/>
      <c r="B277" s="4" t="s">
        <v>567</v>
      </c>
      <c r="C277" s="14" t="s">
        <v>568</v>
      </c>
      <c r="D277" s="6" t="s">
        <v>472</v>
      </c>
      <c r="E277" s="6" t="s">
        <v>77</v>
      </c>
      <c r="F277" s="6">
        <v>2.9</v>
      </c>
      <c r="G277" s="8">
        <f>Tableau22[[#This Row],[Prix de vente TVAC ]]*Tableau22[[#This Row],[Quantité commandée]]</f>
        <v>0</v>
      </c>
      <c r="Q277" s="67">
        <f>Tableau22[[#This Row],[Total à payer]]*0.95</f>
        <v>0</v>
      </c>
    </row>
    <row r="278" spans="1:17" ht="18.3" x14ac:dyDescent="0.7">
      <c r="A278" s="32"/>
      <c r="B278" s="4" t="s">
        <v>569</v>
      </c>
      <c r="C278" s="14" t="s">
        <v>570</v>
      </c>
      <c r="D278" s="6" t="s">
        <v>472</v>
      </c>
      <c r="E278" s="6" t="s">
        <v>77</v>
      </c>
      <c r="F278" s="6">
        <v>2.9</v>
      </c>
      <c r="G278" s="8">
        <f>Tableau22[[#This Row],[Prix de vente TVAC ]]*Tableau22[[#This Row],[Quantité commandée]]</f>
        <v>0</v>
      </c>
      <c r="Q278" s="67">
        <f>Tableau22[[#This Row],[Total à payer]]*0.95</f>
        <v>0</v>
      </c>
    </row>
    <row r="279" spans="1:17" ht="18.3" x14ac:dyDescent="0.7">
      <c r="A279" s="31"/>
      <c r="B279" s="4" t="s">
        <v>571</v>
      </c>
      <c r="C279" s="14" t="s">
        <v>572</v>
      </c>
      <c r="D279" s="6" t="s">
        <v>472</v>
      </c>
      <c r="E279" s="6" t="s">
        <v>74</v>
      </c>
      <c r="F279" s="6">
        <v>2.9</v>
      </c>
      <c r="G279" s="8">
        <f>Tableau22[[#This Row],[Prix de vente TVAC ]]*Tableau22[[#This Row],[Quantité commandée]]</f>
        <v>0</v>
      </c>
      <c r="Q279" s="67">
        <f>Tableau22[[#This Row],[Total à payer]]*0.95</f>
        <v>0</v>
      </c>
    </row>
    <row r="280" spans="1:17" ht="18.3" x14ac:dyDescent="0.7">
      <c r="A280" s="32"/>
      <c r="B280" s="4" t="s">
        <v>573</v>
      </c>
      <c r="C280" s="14" t="s">
        <v>574</v>
      </c>
      <c r="D280" s="6" t="s">
        <v>472</v>
      </c>
      <c r="E280" s="6" t="s">
        <v>74</v>
      </c>
      <c r="F280" s="6">
        <v>2.9</v>
      </c>
      <c r="G280" s="8">
        <f>Tableau22[[#This Row],[Prix de vente TVAC ]]*Tableau22[[#This Row],[Quantité commandée]]</f>
        <v>0</v>
      </c>
      <c r="Q280" s="67">
        <f>Tableau22[[#This Row],[Total à payer]]*0.95</f>
        <v>0</v>
      </c>
    </row>
    <row r="281" spans="1:17" ht="18.3" x14ac:dyDescent="0.7">
      <c r="A281" s="31"/>
      <c r="B281" s="4" t="s">
        <v>575</v>
      </c>
      <c r="C281" s="14" t="s">
        <v>576</v>
      </c>
      <c r="D281" s="6" t="s">
        <v>472</v>
      </c>
      <c r="E281" s="6" t="s">
        <v>74</v>
      </c>
      <c r="F281" s="6">
        <v>2.9</v>
      </c>
      <c r="G281" s="8">
        <f>Tableau22[[#This Row],[Prix de vente TVAC ]]*Tableau22[[#This Row],[Quantité commandée]]</f>
        <v>0</v>
      </c>
      <c r="Q281" s="67">
        <f>Tableau22[[#This Row],[Total à payer]]*0.95</f>
        <v>0</v>
      </c>
    </row>
    <row r="282" spans="1:17" ht="18.3" x14ac:dyDescent="0.7">
      <c r="A282" s="32"/>
      <c r="B282" s="4" t="s">
        <v>577</v>
      </c>
      <c r="C282" s="14" t="s">
        <v>578</v>
      </c>
      <c r="D282" s="6" t="s">
        <v>472</v>
      </c>
      <c r="E282" s="6" t="s">
        <v>74</v>
      </c>
      <c r="F282" s="6">
        <v>2.9</v>
      </c>
      <c r="G282" s="8">
        <f>Tableau22[[#This Row],[Prix de vente TVAC ]]*Tableau22[[#This Row],[Quantité commandée]]</f>
        <v>0</v>
      </c>
      <c r="Q282" s="67">
        <f>Tableau22[[#This Row],[Total à payer]]*0.95</f>
        <v>0</v>
      </c>
    </row>
    <row r="283" spans="1:17" ht="18.3" x14ac:dyDescent="0.7">
      <c r="A283" s="31"/>
      <c r="B283" s="4" t="s">
        <v>579</v>
      </c>
      <c r="C283" s="14" t="s">
        <v>580</v>
      </c>
      <c r="D283" s="6" t="s">
        <v>472</v>
      </c>
      <c r="E283" s="6" t="s">
        <v>74</v>
      </c>
      <c r="F283" s="6">
        <v>2.9</v>
      </c>
      <c r="G283" s="8">
        <f>Tableau22[[#This Row],[Prix de vente TVAC ]]*Tableau22[[#This Row],[Quantité commandée]]</f>
        <v>0</v>
      </c>
      <c r="Q283" s="67">
        <f>Tableau22[[#This Row],[Total à payer]]*0.95</f>
        <v>0</v>
      </c>
    </row>
    <row r="284" spans="1:17" ht="18.3" x14ac:dyDescent="0.7">
      <c r="A284" s="32"/>
      <c r="B284" s="4" t="s">
        <v>581</v>
      </c>
      <c r="C284" s="14" t="s">
        <v>582</v>
      </c>
      <c r="D284" s="6" t="s">
        <v>472</v>
      </c>
      <c r="E284" s="6" t="s">
        <v>74</v>
      </c>
      <c r="F284" s="6">
        <v>2.9</v>
      </c>
      <c r="G284" s="8">
        <f>Tableau22[[#This Row],[Prix de vente TVAC ]]*Tableau22[[#This Row],[Quantité commandée]]</f>
        <v>0</v>
      </c>
      <c r="Q284" s="67">
        <f>Tableau22[[#This Row],[Total à payer]]*0.95</f>
        <v>0</v>
      </c>
    </row>
    <row r="285" spans="1:17" ht="18.3" x14ac:dyDescent="0.7">
      <c r="A285" s="31"/>
      <c r="B285" s="4" t="s">
        <v>583</v>
      </c>
      <c r="C285" s="14" t="s">
        <v>584</v>
      </c>
      <c r="D285" s="6" t="s">
        <v>472</v>
      </c>
      <c r="E285" s="6" t="s">
        <v>38</v>
      </c>
      <c r="F285" s="6">
        <v>2.9</v>
      </c>
      <c r="G285" s="8">
        <f>Tableau22[[#This Row],[Prix de vente TVAC ]]*Tableau22[[#This Row],[Quantité commandée]]</f>
        <v>0</v>
      </c>
      <c r="Q285" s="67">
        <f>Tableau22[[#This Row],[Total à payer]]*0.95</f>
        <v>0</v>
      </c>
    </row>
    <row r="286" spans="1:17" ht="18.3" x14ac:dyDescent="0.7">
      <c r="A286" s="32"/>
      <c r="B286" s="4" t="s">
        <v>585</v>
      </c>
      <c r="C286" s="14" t="s">
        <v>586</v>
      </c>
      <c r="D286" s="6" t="s">
        <v>472</v>
      </c>
      <c r="E286" s="6" t="s">
        <v>74</v>
      </c>
      <c r="F286" s="6">
        <v>2.9</v>
      </c>
      <c r="G286" s="8">
        <f>Tableau22[[#This Row],[Prix de vente TVAC ]]*Tableau22[[#This Row],[Quantité commandée]]</f>
        <v>0</v>
      </c>
      <c r="Q286" s="67">
        <f>Tableau22[[#This Row],[Total à payer]]*0.95</f>
        <v>0</v>
      </c>
    </row>
    <row r="287" spans="1:17" ht="18.3" x14ac:dyDescent="0.7">
      <c r="A287" s="31"/>
      <c r="B287" s="4" t="s">
        <v>587</v>
      </c>
      <c r="C287" s="14" t="s">
        <v>588</v>
      </c>
      <c r="D287" s="6" t="s">
        <v>472</v>
      </c>
      <c r="E287" s="6" t="s">
        <v>74</v>
      </c>
      <c r="F287" s="6">
        <v>2.9</v>
      </c>
      <c r="G287" s="8">
        <f>Tableau22[[#This Row],[Prix de vente TVAC ]]*Tableau22[[#This Row],[Quantité commandée]]</f>
        <v>0</v>
      </c>
      <c r="Q287" s="67">
        <f>Tableau22[[#This Row],[Total à payer]]*0.95</f>
        <v>0</v>
      </c>
    </row>
    <row r="288" spans="1:17" ht="18.3" x14ac:dyDescent="0.7">
      <c r="A288" s="32"/>
      <c r="B288" s="4" t="s">
        <v>589</v>
      </c>
      <c r="C288" s="14" t="s">
        <v>590</v>
      </c>
      <c r="D288" s="6" t="s">
        <v>472</v>
      </c>
      <c r="E288" s="6" t="s">
        <v>63</v>
      </c>
      <c r="F288" s="6">
        <v>2.9</v>
      </c>
      <c r="G288" s="8">
        <f>Tableau22[[#This Row],[Prix de vente TVAC ]]*Tableau22[[#This Row],[Quantité commandée]]</f>
        <v>0</v>
      </c>
      <c r="Q288" s="67">
        <f>Tableau22[[#This Row],[Total à payer]]*0.95</f>
        <v>0</v>
      </c>
    </row>
    <row r="289" spans="1:17" ht="18.3" x14ac:dyDescent="0.7">
      <c r="A289" s="31"/>
      <c r="B289" s="4" t="s">
        <v>591</v>
      </c>
      <c r="C289" s="14" t="s">
        <v>592</v>
      </c>
      <c r="D289" s="6" t="s">
        <v>472</v>
      </c>
      <c r="E289" s="6" t="s">
        <v>77</v>
      </c>
      <c r="F289" s="6">
        <v>2.9</v>
      </c>
      <c r="G289" s="8">
        <f>Tableau22[[#This Row],[Prix de vente TVAC ]]*Tableau22[[#This Row],[Quantité commandée]]</f>
        <v>0</v>
      </c>
      <c r="Q289" s="67">
        <f>Tableau22[[#This Row],[Total à payer]]*0.95</f>
        <v>0</v>
      </c>
    </row>
    <row r="290" spans="1:17" ht="18.3" x14ac:dyDescent="0.7">
      <c r="A290" s="32"/>
      <c r="B290" s="4" t="s">
        <v>593</v>
      </c>
      <c r="C290" s="14" t="s">
        <v>594</v>
      </c>
      <c r="D290" s="6" t="s">
        <v>472</v>
      </c>
      <c r="E290" s="6" t="s">
        <v>91</v>
      </c>
      <c r="F290" s="6">
        <v>2.9</v>
      </c>
      <c r="G290" s="8">
        <f>Tableau22[[#This Row],[Prix de vente TVAC ]]*Tableau22[[#This Row],[Quantité commandée]]</f>
        <v>0</v>
      </c>
      <c r="Q290" s="67">
        <f>Tableau22[[#This Row],[Total à payer]]*0.95</f>
        <v>0</v>
      </c>
    </row>
    <row r="291" spans="1:17" ht="18.3" x14ac:dyDescent="0.7">
      <c r="A291" s="31"/>
      <c r="B291" s="4" t="s">
        <v>595</v>
      </c>
      <c r="C291" s="14" t="s">
        <v>596</v>
      </c>
      <c r="D291" s="6" t="s">
        <v>472</v>
      </c>
      <c r="E291" s="6" t="s">
        <v>63</v>
      </c>
      <c r="F291" s="6">
        <v>2.9</v>
      </c>
      <c r="G291" s="8">
        <f>Tableau22[[#This Row],[Prix de vente TVAC ]]*Tableau22[[#This Row],[Quantité commandée]]</f>
        <v>0</v>
      </c>
      <c r="Q291" s="67">
        <f>Tableau22[[#This Row],[Total à payer]]*0.95</f>
        <v>0</v>
      </c>
    </row>
    <row r="292" spans="1:17" ht="18.3" x14ac:dyDescent="0.7">
      <c r="A292" s="32"/>
      <c r="B292" s="4" t="s">
        <v>597</v>
      </c>
      <c r="C292" s="14" t="s">
        <v>598</v>
      </c>
      <c r="D292" s="6" t="s">
        <v>472</v>
      </c>
      <c r="E292" s="6" t="s">
        <v>86</v>
      </c>
      <c r="F292" s="6">
        <v>2.9</v>
      </c>
      <c r="G292" s="8">
        <f>Tableau22[[#This Row],[Prix de vente TVAC ]]*Tableau22[[#This Row],[Quantité commandée]]</f>
        <v>0</v>
      </c>
      <c r="Q292" s="67">
        <f>Tableau22[[#This Row],[Total à payer]]*0.95</f>
        <v>0</v>
      </c>
    </row>
    <row r="293" spans="1:17" ht="18.3" x14ac:dyDescent="0.7">
      <c r="A293" s="31"/>
      <c r="B293" s="4" t="s">
        <v>599</v>
      </c>
      <c r="C293" s="14" t="s">
        <v>600</v>
      </c>
      <c r="D293" s="6" t="s">
        <v>472</v>
      </c>
      <c r="E293" s="6" t="s">
        <v>10</v>
      </c>
      <c r="F293" s="6">
        <v>2.9</v>
      </c>
      <c r="G293" s="8">
        <f>Tableau22[[#This Row],[Prix de vente TVAC ]]*Tableau22[[#This Row],[Quantité commandée]]</f>
        <v>0</v>
      </c>
      <c r="Q293" s="67">
        <f>Tableau22[[#This Row],[Total à payer]]*0.95</f>
        <v>0</v>
      </c>
    </row>
    <row r="294" spans="1:17" ht="18.3" x14ac:dyDescent="0.7">
      <c r="A294" s="32"/>
      <c r="B294" s="4" t="s">
        <v>601</v>
      </c>
      <c r="C294" s="14" t="s">
        <v>602</v>
      </c>
      <c r="D294" s="6" t="s">
        <v>472</v>
      </c>
      <c r="E294" s="6" t="s">
        <v>10</v>
      </c>
      <c r="F294" s="6">
        <v>2.9</v>
      </c>
      <c r="G294" s="8">
        <f>Tableau22[[#This Row],[Prix de vente TVAC ]]*Tableau22[[#This Row],[Quantité commandée]]</f>
        <v>0</v>
      </c>
      <c r="Q294" s="67">
        <f>Tableau22[[#This Row],[Total à payer]]*0.95</f>
        <v>0</v>
      </c>
    </row>
    <row r="295" spans="1:17" ht="18.3" x14ac:dyDescent="0.7">
      <c r="A295" s="31"/>
      <c r="B295" s="4" t="s">
        <v>603</v>
      </c>
      <c r="C295" s="14" t="s">
        <v>604</v>
      </c>
      <c r="D295" s="6" t="s">
        <v>472</v>
      </c>
      <c r="E295" s="6" t="s">
        <v>10</v>
      </c>
      <c r="F295" s="6">
        <v>2.9</v>
      </c>
      <c r="G295" s="8">
        <f>Tableau22[[#This Row],[Prix de vente TVAC ]]*Tableau22[[#This Row],[Quantité commandée]]</f>
        <v>0</v>
      </c>
      <c r="Q295" s="67">
        <f>Tableau22[[#This Row],[Total à payer]]*0.95</f>
        <v>0</v>
      </c>
    </row>
    <row r="296" spans="1:17" ht="18.3" x14ac:dyDescent="0.7">
      <c r="A296" s="32"/>
      <c r="B296" s="4" t="s">
        <v>605</v>
      </c>
      <c r="C296" s="14" t="s">
        <v>606</v>
      </c>
      <c r="D296" s="6" t="s">
        <v>472</v>
      </c>
      <c r="E296" s="6" t="s">
        <v>10</v>
      </c>
      <c r="F296" s="6">
        <v>2.9</v>
      </c>
      <c r="G296" s="8">
        <f>Tableau22[[#This Row],[Prix de vente TVAC ]]*Tableau22[[#This Row],[Quantité commandée]]</f>
        <v>0</v>
      </c>
      <c r="Q296" s="67">
        <f>Tableau22[[#This Row],[Total à payer]]*0.95</f>
        <v>0</v>
      </c>
    </row>
    <row r="297" spans="1:17" ht="18.3" x14ac:dyDescent="0.7">
      <c r="A297" s="31"/>
      <c r="B297" s="4" t="s">
        <v>607</v>
      </c>
      <c r="C297" s="14" t="s">
        <v>608</v>
      </c>
      <c r="D297" s="6" t="s">
        <v>472</v>
      </c>
      <c r="E297" s="6" t="s">
        <v>91</v>
      </c>
      <c r="F297" s="6">
        <v>2.9</v>
      </c>
      <c r="G297" s="8">
        <f>Tableau22[[#This Row],[Prix de vente TVAC ]]*Tableau22[[#This Row],[Quantité commandée]]</f>
        <v>0</v>
      </c>
      <c r="Q297" s="67">
        <f>Tableau22[[#This Row],[Total à payer]]*0.95</f>
        <v>0</v>
      </c>
    </row>
    <row r="298" spans="1:17" ht="18.3" x14ac:dyDescent="0.7">
      <c r="A298" s="32"/>
      <c r="B298" s="4" t="s">
        <v>609</v>
      </c>
      <c r="C298" s="14" t="s">
        <v>610</v>
      </c>
      <c r="D298" s="6" t="s">
        <v>472</v>
      </c>
      <c r="E298" s="6" t="s">
        <v>10</v>
      </c>
      <c r="F298" s="6">
        <v>2.9</v>
      </c>
      <c r="G298" s="8">
        <f>Tableau22[[#This Row],[Prix de vente TVAC ]]*Tableau22[[#This Row],[Quantité commandée]]</f>
        <v>0</v>
      </c>
      <c r="Q298" s="67">
        <f>Tableau22[[#This Row],[Total à payer]]*0.95</f>
        <v>0</v>
      </c>
    </row>
    <row r="299" spans="1:17" ht="18.3" x14ac:dyDescent="0.7">
      <c r="A299" s="31"/>
      <c r="B299" s="4" t="s">
        <v>611</v>
      </c>
      <c r="C299" s="14" t="s">
        <v>612</v>
      </c>
      <c r="D299" s="6" t="s">
        <v>472</v>
      </c>
      <c r="E299" s="6" t="s">
        <v>10</v>
      </c>
      <c r="F299" s="6">
        <v>2.9</v>
      </c>
      <c r="G299" s="8">
        <f>Tableau22[[#This Row],[Prix de vente TVAC ]]*Tableau22[[#This Row],[Quantité commandée]]</f>
        <v>0</v>
      </c>
      <c r="Q299" s="67">
        <f>Tableau22[[#This Row],[Total à payer]]*0.95</f>
        <v>0</v>
      </c>
    </row>
    <row r="300" spans="1:17" ht="18.3" x14ac:dyDescent="0.7">
      <c r="A300" s="32"/>
      <c r="B300" s="4" t="s">
        <v>613</v>
      </c>
      <c r="C300" s="14" t="s">
        <v>614</v>
      </c>
      <c r="D300" s="6" t="s">
        <v>472</v>
      </c>
      <c r="E300" s="6" t="s">
        <v>10</v>
      </c>
      <c r="F300" s="6">
        <v>2.9</v>
      </c>
      <c r="G300" s="8">
        <f>Tableau22[[#This Row],[Prix de vente TVAC ]]*Tableau22[[#This Row],[Quantité commandée]]</f>
        <v>0</v>
      </c>
      <c r="Q300" s="67">
        <f>Tableau22[[#This Row],[Total à payer]]*0.95</f>
        <v>0</v>
      </c>
    </row>
    <row r="301" spans="1:17" ht="18.3" x14ac:dyDescent="0.7">
      <c r="A301" s="31"/>
      <c r="B301" s="4" t="s">
        <v>615</v>
      </c>
      <c r="C301" s="14" t="s">
        <v>616</v>
      </c>
      <c r="D301" s="6" t="s">
        <v>472</v>
      </c>
      <c r="E301" s="6" t="s">
        <v>10</v>
      </c>
      <c r="F301" s="6">
        <v>2.9</v>
      </c>
      <c r="G301" s="8">
        <f>Tableau22[[#This Row],[Prix de vente TVAC ]]*Tableau22[[#This Row],[Quantité commandée]]</f>
        <v>0</v>
      </c>
      <c r="Q301" s="67">
        <f>Tableau22[[#This Row],[Total à payer]]*0.95</f>
        <v>0</v>
      </c>
    </row>
    <row r="302" spans="1:17" ht="18.3" x14ac:dyDescent="0.7">
      <c r="A302" s="32"/>
      <c r="B302" s="4" t="s">
        <v>617</v>
      </c>
      <c r="C302" s="14" t="s">
        <v>618</v>
      </c>
      <c r="D302" s="6" t="s">
        <v>472</v>
      </c>
      <c r="E302" s="6" t="s">
        <v>10</v>
      </c>
      <c r="F302" s="6">
        <v>2.9</v>
      </c>
      <c r="G302" s="8">
        <f>Tableau22[[#This Row],[Prix de vente TVAC ]]*Tableau22[[#This Row],[Quantité commandée]]</f>
        <v>0</v>
      </c>
      <c r="Q302" s="67">
        <f>Tableau22[[#This Row],[Total à payer]]*0.95</f>
        <v>0</v>
      </c>
    </row>
    <row r="303" spans="1:17" ht="18.3" x14ac:dyDescent="0.7">
      <c r="A303" s="31"/>
      <c r="B303" s="4" t="s">
        <v>619</v>
      </c>
      <c r="C303" s="14" t="s">
        <v>620</v>
      </c>
      <c r="D303" s="6" t="s">
        <v>472</v>
      </c>
      <c r="E303" s="6" t="s">
        <v>10</v>
      </c>
      <c r="F303" s="6">
        <v>2.9</v>
      </c>
      <c r="G303" s="8">
        <f>Tableau22[[#This Row],[Prix de vente TVAC ]]*Tableau22[[#This Row],[Quantité commandée]]</f>
        <v>0</v>
      </c>
      <c r="Q303" s="67">
        <f>Tableau22[[#This Row],[Total à payer]]*0.95</f>
        <v>0</v>
      </c>
    </row>
    <row r="304" spans="1:17" ht="18.3" x14ac:dyDescent="0.7">
      <c r="A304" s="32"/>
      <c r="B304" s="4" t="s">
        <v>621</v>
      </c>
      <c r="C304" s="14" t="s">
        <v>622</v>
      </c>
      <c r="D304" s="6" t="s">
        <v>472</v>
      </c>
      <c r="E304" s="6" t="s">
        <v>10</v>
      </c>
      <c r="F304" s="6">
        <v>2.9</v>
      </c>
      <c r="G304" s="8">
        <f>Tableau22[[#This Row],[Prix de vente TVAC ]]*Tableau22[[#This Row],[Quantité commandée]]</f>
        <v>0</v>
      </c>
      <c r="Q304" s="67">
        <f>Tableau22[[#This Row],[Total à payer]]*0.95</f>
        <v>0</v>
      </c>
    </row>
    <row r="305" spans="1:17" ht="18.3" x14ac:dyDescent="0.7">
      <c r="A305" s="31"/>
      <c r="B305" s="4" t="s">
        <v>623</v>
      </c>
      <c r="C305" s="14" t="s">
        <v>624</v>
      </c>
      <c r="D305" s="6" t="s">
        <v>472</v>
      </c>
      <c r="E305" s="6" t="s">
        <v>10</v>
      </c>
      <c r="F305" s="6">
        <v>2.9</v>
      </c>
      <c r="G305" s="8">
        <f>Tableau22[[#This Row],[Prix de vente TVAC ]]*Tableau22[[#This Row],[Quantité commandée]]</f>
        <v>0</v>
      </c>
      <c r="Q305" s="67">
        <f>Tableau22[[#This Row],[Total à payer]]*0.95</f>
        <v>0</v>
      </c>
    </row>
    <row r="306" spans="1:17" ht="18.3" x14ac:dyDescent="0.7">
      <c r="A306" s="32"/>
      <c r="B306" s="4" t="s">
        <v>625</v>
      </c>
      <c r="C306" s="14" t="s">
        <v>626</v>
      </c>
      <c r="D306" s="6" t="s">
        <v>472</v>
      </c>
      <c r="E306" s="6" t="s">
        <v>10</v>
      </c>
      <c r="F306" s="6">
        <v>2.9</v>
      </c>
      <c r="G306" s="8">
        <f>Tableau22[[#This Row],[Prix de vente TVAC ]]*Tableau22[[#This Row],[Quantité commandée]]</f>
        <v>0</v>
      </c>
      <c r="Q306" s="67">
        <f>Tableau22[[#This Row],[Total à payer]]*0.95</f>
        <v>0</v>
      </c>
    </row>
    <row r="307" spans="1:17" ht="18.3" x14ac:dyDescent="0.7">
      <c r="A307" s="31"/>
      <c r="B307" s="4" t="s">
        <v>627</v>
      </c>
      <c r="C307" s="14" t="s">
        <v>628</v>
      </c>
      <c r="D307" s="6" t="s">
        <v>472</v>
      </c>
      <c r="E307" s="6" t="s">
        <v>63</v>
      </c>
      <c r="F307" s="6">
        <v>2.9</v>
      </c>
      <c r="G307" s="8">
        <f>Tableau22[[#This Row],[Prix de vente TVAC ]]*Tableau22[[#This Row],[Quantité commandée]]</f>
        <v>0</v>
      </c>
      <c r="Q307" s="67">
        <f>Tableau22[[#This Row],[Total à payer]]*0.95</f>
        <v>0</v>
      </c>
    </row>
    <row r="308" spans="1:17" ht="18.3" x14ac:dyDescent="0.7">
      <c r="A308" s="32"/>
      <c r="B308" s="4" t="s">
        <v>629</v>
      </c>
      <c r="C308" s="14" t="s">
        <v>630</v>
      </c>
      <c r="D308" s="6" t="s">
        <v>472</v>
      </c>
      <c r="E308" s="6" t="s">
        <v>86</v>
      </c>
      <c r="F308" s="6">
        <v>2.9</v>
      </c>
      <c r="G308" s="8">
        <f>Tableau22[[#This Row],[Prix de vente TVAC ]]*Tableau22[[#This Row],[Quantité commandée]]</f>
        <v>0</v>
      </c>
      <c r="Q308" s="67">
        <f>Tableau22[[#This Row],[Total à payer]]*0.95</f>
        <v>0</v>
      </c>
    </row>
    <row r="309" spans="1:17" ht="18.3" x14ac:dyDescent="0.7">
      <c r="A309" s="31"/>
      <c r="B309" s="4" t="s">
        <v>631</v>
      </c>
      <c r="C309" s="14" t="s">
        <v>632</v>
      </c>
      <c r="D309" s="6" t="s">
        <v>472</v>
      </c>
      <c r="E309" s="6" t="s">
        <v>63</v>
      </c>
      <c r="F309" s="6">
        <v>2.9</v>
      </c>
      <c r="G309" s="8">
        <f>Tableau22[[#This Row],[Prix de vente TVAC ]]*Tableau22[[#This Row],[Quantité commandée]]</f>
        <v>0</v>
      </c>
      <c r="Q309" s="67">
        <f>Tableau22[[#This Row],[Total à payer]]*0.95</f>
        <v>0</v>
      </c>
    </row>
    <row r="310" spans="1:17" ht="18.3" x14ac:dyDescent="0.7">
      <c r="A310" s="32"/>
      <c r="B310" s="4" t="s">
        <v>633</v>
      </c>
      <c r="C310" s="14" t="s">
        <v>634</v>
      </c>
      <c r="D310" s="6" t="s">
        <v>472</v>
      </c>
      <c r="E310" s="6" t="s">
        <v>10</v>
      </c>
      <c r="F310" s="6">
        <v>2.9</v>
      </c>
      <c r="G310" s="8">
        <f>Tableau22[[#This Row],[Prix de vente TVAC ]]*Tableau22[[#This Row],[Quantité commandée]]</f>
        <v>0</v>
      </c>
      <c r="Q310" s="67">
        <f>Tableau22[[#This Row],[Total à payer]]*0.95</f>
        <v>0</v>
      </c>
    </row>
    <row r="311" spans="1:17" ht="18.3" x14ac:dyDescent="0.7">
      <c r="A311" s="31"/>
      <c r="B311" s="4" t="s">
        <v>635</v>
      </c>
      <c r="C311" s="14" t="s">
        <v>636</v>
      </c>
      <c r="D311" s="6" t="s">
        <v>472</v>
      </c>
      <c r="E311" s="6" t="s">
        <v>10</v>
      </c>
      <c r="F311" s="6">
        <v>2.9</v>
      </c>
      <c r="G311" s="8">
        <f>Tableau22[[#This Row],[Prix de vente TVAC ]]*Tableau22[[#This Row],[Quantité commandée]]</f>
        <v>0</v>
      </c>
      <c r="Q311" s="67">
        <f>Tableau22[[#This Row],[Total à payer]]*0.95</f>
        <v>0</v>
      </c>
    </row>
    <row r="312" spans="1:17" ht="18.3" x14ac:dyDescent="0.7">
      <c r="A312" s="32"/>
      <c r="B312" s="4" t="s">
        <v>637</v>
      </c>
      <c r="C312" s="14" t="s">
        <v>638</v>
      </c>
      <c r="D312" s="6" t="s">
        <v>472</v>
      </c>
      <c r="E312" s="6" t="s">
        <v>10</v>
      </c>
      <c r="F312" s="6">
        <v>2.9</v>
      </c>
      <c r="G312" s="8">
        <f>Tableau22[[#This Row],[Prix de vente TVAC ]]*Tableau22[[#This Row],[Quantité commandée]]</f>
        <v>0</v>
      </c>
      <c r="Q312" s="67">
        <f>Tableau22[[#This Row],[Total à payer]]*0.95</f>
        <v>0</v>
      </c>
    </row>
    <row r="313" spans="1:17" ht="18.3" x14ac:dyDescent="0.7">
      <c r="A313" s="31"/>
      <c r="B313" s="4" t="s">
        <v>639</v>
      </c>
      <c r="C313" s="14" t="s">
        <v>640</v>
      </c>
      <c r="D313" s="6" t="s">
        <v>472</v>
      </c>
      <c r="E313" s="6" t="s">
        <v>10</v>
      </c>
      <c r="F313" s="6">
        <v>2.9</v>
      </c>
      <c r="G313" s="8">
        <f>Tableau22[[#This Row],[Prix de vente TVAC ]]*Tableau22[[#This Row],[Quantité commandée]]</f>
        <v>0</v>
      </c>
      <c r="Q313" s="67">
        <f>Tableau22[[#This Row],[Total à payer]]*0.95</f>
        <v>0</v>
      </c>
    </row>
    <row r="314" spans="1:17" ht="18.3" x14ac:dyDescent="0.7">
      <c r="A314" s="32"/>
      <c r="B314" s="4" t="s">
        <v>641</v>
      </c>
      <c r="C314" s="14" t="s">
        <v>642</v>
      </c>
      <c r="D314" s="6" t="s">
        <v>472</v>
      </c>
      <c r="E314" s="6" t="s">
        <v>98</v>
      </c>
      <c r="F314" s="6">
        <v>2.9</v>
      </c>
      <c r="G314" s="8">
        <f>Tableau22[[#This Row],[Prix de vente TVAC ]]*Tableau22[[#This Row],[Quantité commandée]]</f>
        <v>0</v>
      </c>
      <c r="Q314" s="67">
        <f>Tableau22[[#This Row],[Total à payer]]*0.95</f>
        <v>0</v>
      </c>
    </row>
    <row r="315" spans="1:17" ht="18.3" x14ac:dyDescent="0.7">
      <c r="A315" s="31"/>
      <c r="B315" s="4" t="s">
        <v>643</v>
      </c>
      <c r="C315" s="14" t="s">
        <v>644</v>
      </c>
      <c r="D315" s="6" t="s">
        <v>472</v>
      </c>
      <c r="E315" s="6" t="s">
        <v>98</v>
      </c>
      <c r="F315" s="6">
        <v>2.9</v>
      </c>
      <c r="G315" s="8">
        <f>Tableau22[[#This Row],[Prix de vente TVAC ]]*Tableau22[[#This Row],[Quantité commandée]]</f>
        <v>0</v>
      </c>
      <c r="Q315" s="67">
        <f>Tableau22[[#This Row],[Total à payer]]*0.95</f>
        <v>0</v>
      </c>
    </row>
    <row r="316" spans="1:17" ht="18.3" x14ac:dyDescent="0.7">
      <c r="A316" s="32"/>
      <c r="B316" s="4" t="s">
        <v>645</v>
      </c>
      <c r="C316" s="14" t="s">
        <v>646</v>
      </c>
      <c r="D316" s="6" t="s">
        <v>472</v>
      </c>
      <c r="E316" s="6" t="s">
        <v>10</v>
      </c>
      <c r="F316" s="6">
        <v>2.9</v>
      </c>
      <c r="G316" s="8">
        <f>Tableau22[[#This Row],[Prix de vente TVAC ]]*Tableau22[[#This Row],[Quantité commandée]]</f>
        <v>0</v>
      </c>
      <c r="Q316" s="67">
        <f>Tableau22[[#This Row],[Total à payer]]*0.95</f>
        <v>0</v>
      </c>
    </row>
    <row r="317" spans="1:17" ht="18.3" x14ac:dyDescent="0.7">
      <c r="A317" s="31"/>
      <c r="B317" s="4" t="s">
        <v>647</v>
      </c>
      <c r="C317" s="14" t="s">
        <v>648</v>
      </c>
      <c r="D317" s="6" t="s">
        <v>472</v>
      </c>
      <c r="E317" s="6" t="s">
        <v>98</v>
      </c>
      <c r="F317" s="6">
        <v>2.9</v>
      </c>
      <c r="G317" s="8">
        <f>Tableau22[[#This Row],[Prix de vente TVAC ]]*Tableau22[[#This Row],[Quantité commandée]]</f>
        <v>0</v>
      </c>
      <c r="Q317" s="67">
        <f>Tableau22[[#This Row],[Total à payer]]*0.95</f>
        <v>0</v>
      </c>
    </row>
    <row r="318" spans="1:17" ht="18.3" x14ac:dyDescent="0.7">
      <c r="A318" s="32"/>
      <c r="B318" s="4" t="s">
        <v>649</v>
      </c>
      <c r="C318" s="14" t="s">
        <v>650</v>
      </c>
      <c r="D318" s="6" t="s">
        <v>472</v>
      </c>
      <c r="E318" s="6" t="s">
        <v>98</v>
      </c>
      <c r="F318" s="6">
        <v>2.9</v>
      </c>
      <c r="G318" s="8">
        <f>Tableau22[[#This Row],[Prix de vente TVAC ]]*Tableau22[[#This Row],[Quantité commandée]]</f>
        <v>0</v>
      </c>
      <c r="Q318" s="67">
        <f>Tableau22[[#This Row],[Total à payer]]*0.95</f>
        <v>0</v>
      </c>
    </row>
    <row r="319" spans="1:17" ht="18.3" x14ac:dyDescent="0.7">
      <c r="A319" s="31"/>
      <c r="B319" s="4" t="s">
        <v>651</v>
      </c>
      <c r="C319" s="14" t="s">
        <v>652</v>
      </c>
      <c r="D319" s="6" t="s">
        <v>472</v>
      </c>
      <c r="E319" s="6" t="s">
        <v>98</v>
      </c>
      <c r="F319" s="6">
        <v>2.9</v>
      </c>
      <c r="G319" s="8">
        <f>Tableau22[[#This Row],[Prix de vente TVAC ]]*Tableau22[[#This Row],[Quantité commandée]]</f>
        <v>0</v>
      </c>
      <c r="Q319" s="67">
        <f>Tableau22[[#This Row],[Total à payer]]*0.95</f>
        <v>0</v>
      </c>
    </row>
    <row r="320" spans="1:17" ht="18.3" x14ac:dyDescent="0.7">
      <c r="A320" s="32"/>
      <c r="B320" s="4" t="s">
        <v>653</v>
      </c>
      <c r="C320" s="14" t="s">
        <v>654</v>
      </c>
      <c r="D320" s="6" t="s">
        <v>472</v>
      </c>
      <c r="E320" s="6" t="s">
        <v>10</v>
      </c>
      <c r="F320" s="6">
        <v>2.9</v>
      </c>
      <c r="G320" s="8">
        <f>Tableau22[[#This Row],[Prix de vente TVAC ]]*Tableau22[[#This Row],[Quantité commandée]]</f>
        <v>0</v>
      </c>
      <c r="Q320" s="67">
        <f>Tableau22[[#This Row],[Total à payer]]*0.95</f>
        <v>0</v>
      </c>
    </row>
    <row r="321" spans="1:17" ht="18.3" x14ac:dyDescent="0.7">
      <c r="A321" s="31"/>
      <c r="B321" s="4" t="s">
        <v>655</v>
      </c>
      <c r="C321" s="14" t="s">
        <v>656</v>
      </c>
      <c r="D321" s="6" t="s">
        <v>472</v>
      </c>
      <c r="E321" s="6" t="s">
        <v>98</v>
      </c>
      <c r="F321" s="6">
        <v>2.9</v>
      </c>
      <c r="G321" s="8">
        <f>Tableau22[[#This Row],[Prix de vente TVAC ]]*Tableau22[[#This Row],[Quantité commandée]]</f>
        <v>0</v>
      </c>
      <c r="Q321" s="67">
        <f>Tableau22[[#This Row],[Total à payer]]*0.95</f>
        <v>0</v>
      </c>
    </row>
    <row r="322" spans="1:17" ht="18.3" x14ac:dyDescent="0.7">
      <c r="A322" s="32"/>
      <c r="B322" s="4" t="s">
        <v>657</v>
      </c>
      <c r="C322" s="14" t="s">
        <v>658</v>
      </c>
      <c r="D322" s="6" t="s">
        <v>472</v>
      </c>
      <c r="E322" s="6" t="s">
        <v>10</v>
      </c>
      <c r="F322" s="6">
        <v>2.9</v>
      </c>
      <c r="G322" s="8">
        <f>Tableau22[[#This Row],[Prix de vente TVAC ]]*Tableau22[[#This Row],[Quantité commandée]]</f>
        <v>0</v>
      </c>
      <c r="Q322" s="67">
        <f>Tableau22[[#This Row],[Total à payer]]*0.95</f>
        <v>0</v>
      </c>
    </row>
    <row r="323" spans="1:17" ht="18.3" x14ac:dyDescent="0.7">
      <c r="A323" s="31"/>
      <c r="B323" s="4" t="s">
        <v>659</v>
      </c>
      <c r="C323" s="14" t="s">
        <v>660</v>
      </c>
      <c r="D323" s="6" t="s">
        <v>472</v>
      </c>
      <c r="E323" s="6" t="s">
        <v>98</v>
      </c>
      <c r="F323" s="6">
        <v>2.9</v>
      </c>
      <c r="G323" s="8">
        <f>Tableau22[[#This Row],[Prix de vente TVAC ]]*Tableau22[[#This Row],[Quantité commandée]]</f>
        <v>0</v>
      </c>
      <c r="Q323" s="67">
        <f>Tableau22[[#This Row],[Total à payer]]*0.95</f>
        <v>0</v>
      </c>
    </row>
    <row r="324" spans="1:17" ht="18.3" x14ac:dyDescent="0.7">
      <c r="A324" s="32"/>
      <c r="B324" s="4" t="s">
        <v>661</v>
      </c>
      <c r="C324" s="14" t="s">
        <v>662</v>
      </c>
      <c r="D324" s="6" t="s">
        <v>472</v>
      </c>
      <c r="E324" s="6" t="s">
        <v>98</v>
      </c>
      <c r="F324" s="6">
        <v>2.9</v>
      </c>
      <c r="G324" s="8">
        <f>Tableau22[[#This Row],[Prix de vente TVAC ]]*Tableau22[[#This Row],[Quantité commandée]]</f>
        <v>0</v>
      </c>
      <c r="Q324" s="67">
        <f>Tableau22[[#This Row],[Total à payer]]*0.95</f>
        <v>0</v>
      </c>
    </row>
    <row r="325" spans="1:17" ht="18.3" x14ac:dyDescent="0.7">
      <c r="A325" s="31"/>
      <c r="B325" s="4" t="s">
        <v>663</v>
      </c>
      <c r="C325" s="14" t="s">
        <v>664</v>
      </c>
      <c r="D325" s="6" t="s">
        <v>472</v>
      </c>
      <c r="E325" s="6" t="s">
        <v>98</v>
      </c>
      <c r="F325" s="6">
        <v>2.9</v>
      </c>
      <c r="G325" s="8">
        <f>Tableau22[[#This Row],[Prix de vente TVAC ]]*Tableau22[[#This Row],[Quantité commandée]]</f>
        <v>0</v>
      </c>
      <c r="Q325" s="67">
        <f>Tableau22[[#This Row],[Total à payer]]*0.95</f>
        <v>0</v>
      </c>
    </row>
    <row r="326" spans="1:17" ht="18.3" x14ac:dyDescent="0.7">
      <c r="A326" s="32"/>
      <c r="B326" s="4" t="s">
        <v>665</v>
      </c>
      <c r="C326" s="14" t="s">
        <v>666</v>
      </c>
      <c r="D326" s="6" t="s">
        <v>472</v>
      </c>
      <c r="E326" s="6" t="s">
        <v>63</v>
      </c>
      <c r="F326" s="6">
        <v>2.9</v>
      </c>
      <c r="G326" s="8">
        <f>Tableau22[[#This Row],[Prix de vente TVAC ]]*Tableau22[[#This Row],[Quantité commandée]]</f>
        <v>0</v>
      </c>
      <c r="Q326" s="67">
        <f>Tableau22[[#This Row],[Total à payer]]*0.95</f>
        <v>0</v>
      </c>
    </row>
    <row r="327" spans="1:17" ht="18.3" x14ac:dyDescent="0.7">
      <c r="A327" s="31"/>
      <c r="B327" s="4" t="s">
        <v>667</v>
      </c>
      <c r="C327" s="14" t="s">
        <v>668</v>
      </c>
      <c r="D327" s="6" t="s">
        <v>472</v>
      </c>
      <c r="E327" s="6" t="s">
        <v>10</v>
      </c>
      <c r="F327" s="6">
        <v>2.9</v>
      </c>
      <c r="G327" s="8">
        <f>Tableau22[[#This Row],[Prix de vente TVAC ]]*Tableau22[[#This Row],[Quantité commandée]]</f>
        <v>0</v>
      </c>
      <c r="Q327" s="67">
        <f>Tableau22[[#This Row],[Total à payer]]*0.95</f>
        <v>0</v>
      </c>
    </row>
    <row r="328" spans="1:17" ht="18.3" x14ac:dyDescent="0.7">
      <c r="A328" s="32"/>
      <c r="B328" s="4" t="s">
        <v>669</v>
      </c>
      <c r="C328" s="14" t="s">
        <v>670</v>
      </c>
      <c r="D328" s="6" t="s">
        <v>472</v>
      </c>
      <c r="E328" s="6" t="s">
        <v>63</v>
      </c>
      <c r="F328" s="6">
        <v>2.9</v>
      </c>
      <c r="G328" s="8">
        <f>Tableau22[[#This Row],[Prix de vente TVAC ]]*Tableau22[[#This Row],[Quantité commandée]]</f>
        <v>0</v>
      </c>
      <c r="Q328" s="67">
        <f>Tableau22[[#This Row],[Total à payer]]*0.95</f>
        <v>0</v>
      </c>
    </row>
    <row r="329" spans="1:17" ht="18.3" x14ac:dyDescent="0.7">
      <c r="A329" s="31"/>
      <c r="B329" s="4" t="s">
        <v>671</v>
      </c>
      <c r="C329" s="14" t="s">
        <v>672</v>
      </c>
      <c r="D329" s="6" t="s">
        <v>472</v>
      </c>
      <c r="E329" s="6" t="s">
        <v>63</v>
      </c>
      <c r="F329" s="6">
        <v>2.9</v>
      </c>
      <c r="G329" s="8">
        <f>Tableau22[[#This Row],[Prix de vente TVAC ]]*Tableau22[[#This Row],[Quantité commandée]]</f>
        <v>0</v>
      </c>
      <c r="Q329" s="67">
        <f>Tableau22[[#This Row],[Total à payer]]*0.95</f>
        <v>0</v>
      </c>
    </row>
    <row r="330" spans="1:17" ht="18.3" x14ac:dyDescent="0.7">
      <c r="A330" s="32"/>
      <c r="B330" s="4" t="s">
        <v>673</v>
      </c>
      <c r="C330" s="14" t="s">
        <v>674</v>
      </c>
      <c r="D330" s="6" t="s">
        <v>472</v>
      </c>
      <c r="E330" s="6" t="s">
        <v>10</v>
      </c>
      <c r="F330" s="6">
        <v>2.9</v>
      </c>
      <c r="G330" s="8">
        <f>Tableau22[[#This Row],[Prix de vente TVAC ]]*Tableau22[[#This Row],[Quantité commandée]]</f>
        <v>0</v>
      </c>
      <c r="Q330" s="67">
        <f>Tableau22[[#This Row],[Total à payer]]*0.95</f>
        <v>0</v>
      </c>
    </row>
    <row r="331" spans="1:17" ht="18.3" x14ac:dyDescent="0.7">
      <c r="A331" s="31"/>
      <c r="B331" s="4" t="s">
        <v>675</v>
      </c>
      <c r="C331" s="14" t="s">
        <v>676</v>
      </c>
      <c r="D331" s="6" t="s">
        <v>472</v>
      </c>
      <c r="E331" s="6" t="s">
        <v>98</v>
      </c>
      <c r="F331" s="6">
        <v>2.9</v>
      </c>
      <c r="G331" s="8">
        <f>Tableau22[[#This Row],[Prix de vente TVAC ]]*Tableau22[[#This Row],[Quantité commandée]]</f>
        <v>0</v>
      </c>
      <c r="Q331" s="67">
        <f>Tableau22[[#This Row],[Total à payer]]*0.95</f>
        <v>0</v>
      </c>
    </row>
    <row r="332" spans="1:17" ht="18.3" x14ac:dyDescent="0.7">
      <c r="A332" s="32"/>
      <c r="B332" s="4" t="s">
        <v>677</v>
      </c>
      <c r="C332" s="14" t="s">
        <v>678</v>
      </c>
      <c r="D332" s="6" t="s">
        <v>472</v>
      </c>
      <c r="E332" s="6" t="s">
        <v>86</v>
      </c>
      <c r="F332" s="6">
        <v>2.9</v>
      </c>
      <c r="G332" s="8">
        <f>Tableau22[[#This Row],[Prix de vente TVAC ]]*Tableau22[[#This Row],[Quantité commandée]]</f>
        <v>0</v>
      </c>
      <c r="Q332" s="67">
        <f>Tableau22[[#This Row],[Total à payer]]*0.95</f>
        <v>0</v>
      </c>
    </row>
    <row r="333" spans="1:17" ht="18.3" x14ac:dyDescent="0.7">
      <c r="A333" s="31"/>
      <c r="B333" s="4" t="s">
        <v>679</v>
      </c>
      <c r="C333" s="14" t="s">
        <v>680</v>
      </c>
      <c r="D333" s="6" t="s">
        <v>472</v>
      </c>
      <c r="E333" s="6" t="s">
        <v>98</v>
      </c>
      <c r="F333" s="6">
        <v>2.9</v>
      </c>
      <c r="G333" s="8">
        <f>Tableau22[[#This Row],[Prix de vente TVAC ]]*Tableau22[[#This Row],[Quantité commandée]]</f>
        <v>0</v>
      </c>
      <c r="Q333" s="67">
        <f>Tableau22[[#This Row],[Total à payer]]*0.95</f>
        <v>0</v>
      </c>
    </row>
    <row r="334" spans="1:17" ht="18.3" x14ac:dyDescent="0.7">
      <c r="A334" s="32"/>
      <c r="B334" s="4" t="s">
        <v>681</v>
      </c>
      <c r="C334" s="14" t="s">
        <v>682</v>
      </c>
      <c r="D334" s="6" t="s">
        <v>472</v>
      </c>
      <c r="E334" s="6" t="s">
        <v>63</v>
      </c>
      <c r="F334" s="6">
        <v>2.9</v>
      </c>
      <c r="G334" s="8">
        <f>Tableau22[[#This Row],[Prix de vente TVAC ]]*Tableau22[[#This Row],[Quantité commandée]]</f>
        <v>0</v>
      </c>
      <c r="Q334" s="67">
        <f>Tableau22[[#This Row],[Total à payer]]*0.95</f>
        <v>0</v>
      </c>
    </row>
    <row r="335" spans="1:17" ht="18.3" x14ac:dyDescent="0.7">
      <c r="A335" s="31"/>
      <c r="B335" s="4" t="s">
        <v>683</v>
      </c>
      <c r="C335" s="14" t="s">
        <v>684</v>
      </c>
      <c r="D335" s="6" t="s">
        <v>472</v>
      </c>
      <c r="E335" s="6" t="s">
        <v>63</v>
      </c>
      <c r="F335" s="6">
        <v>2.9</v>
      </c>
      <c r="G335" s="8">
        <f>Tableau22[[#This Row],[Prix de vente TVAC ]]*Tableau22[[#This Row],[Quantité commandée]]</f>
        <v>0</v>
      </c>
      <c r="Q335" s="67">
        <f>Tableau22[[#This Row],[Total à payer]]*0.95</f>
        <v>0</v>
      </c>
    </row>
    <row r="336" spans="1:17" ht="18.3" x14ac:dyDescent="0.7">
      <c r="A336" s="32"/>
      <c r="B336" s="4" t="s">
        <v>685</v>
      </c>
      <c r="C336" s="14" t="s">
        <v>686</v>
      </c>
      <c r="D336" s="6" t="s">
        <v>472</v>
      </c>
      <c r="E336" s="6" t="s">
        <v>63</v>
      </c>
      <c r="F336" s="6">
        <v>2.9</v>
      </c>
      <c r="G336" s="8">
        <f>Tableau22[[#This Row],[Prix de vente TVAC ]]*Tableau22[[#This Row],[Quantité commandée]]</f>
        <v>0</v>
      </c>
      <c r="Q336" s="67">
        <f>Tableau22[[#This Row],[Total à payer]]*0.95</f>
        <v>0</v>
      </c>
    </row>
    <row r="337" spans="1:17" ht="18.3" x14ac:dyDescent="0.7">
      <c r="A337" s="31"/>
      <c r="B337" s="4" t="s">
        <v>687</v>
      </c>
      <c r="C337" s="14" t="s">
        <v>688</v>
      </c>
      <c r="D337" s="6" t="s">
        <v>472</v>
      </c>
      <c r="E337" s="6" t="s">
        <v>10</v>
      </c>
      <c r="F337" s="6">
        <v>2.9</v>
      </c>
      <c r="G337" s="8">
        <f>Tableau22[[#This Row],[Prix de vente TVAC ]]*Tableau22[[#This Row],[Quantité commandée]]</f>
        <v>0</v>
      </c>
      <c r="Q337" s="67">
        <f>Tableau22[[#This Row],[Total à payer]]*0.95</f>
        <v>0</v>
      </c>
    </row>
    <row r="338" spans="1:17" ht="18.3" x14ac:dyDescent="0.7">
      <c r="A338" s="32"/>
      <c r="B338" s="4" t="s">
        <v>689</v>
      </c>
      <c r="C338" s="14" t="s">
        <v>690</v>
      </c>
      <c r="D338" s="6" t="s">
        <v>472</v>
      </c>
      <c r="E338" s="6" t="s">
        <v>98</v>
      </c>
      <c r="F338" s="6">
        <v>2.9</v>
      </c>
      <c r="G338" s="8">
        <f>Tableau22[[#This Row],[Prix de vente TVAC ]]*Tableau22[[#This Row],[Quantité commandée]]</f>
        <v>0</v>
      </c>
      <c r="Q338" s="67">
        <f>Tableau22[[#This Row],[Total à payer]]*0.95</f>
        <v>0</v>
      </c>
    </row>
    <row r="339" spans="1:17" ht="18.3" x14ac:dyDescent="0.7">
      <c r="A339" s="31"/>
      <c r="B339" s="4" t="s">
        <v>691</v>
      </c>
      <c r="C339" s="14" t="s">
        <v>692</v>
      </c>
      <c r="D339" s="6" t="s">
        <v>472</v>
      </c>
      <c r="E339" s="6" t="s">
        <v>98</v>
      </c>
      <c r="F339" s="6">
        <v>2.9</v>
      </c>
      <c r="G339" s="8">
        <f>Tableau22[[#This Row],[Prix de vente TVAC ]]*Tableau22[[#This Row],[Quantité commandée]]</f>
        <v>0</v>
      </c>
      <c r="Q339" s="67">
        <f>Tableau22[[#This Row],[Total à payer]]*0.95</f>
        <v>0</v>
      </c>
    </row>
    <row r="340" spans="1:17" ht="18.3" x14ac:dyDescent="0.7">
      <c r="A340" s="32"/>
      <c r="B340" s="4" t="s">
        <v>693</v>
      </c>
      <c r="C340" s="14" t="s">
        <v>694</v>
      </c>
      <c r="D340" s="6" t="s">
        <v>472</v>
      </c>
      <c r="E340" s="6" t="s">
        <v>86</v>
      </c>
      <c r="F340" s="6">
        <v>2.9</v>
      </c>
      <c r="G340" s="8">
        <f>Tableau22[[#This Row],[Prix de vente TVAC ]]*Tableau22[[#This Row],[Quantité commandée]]</f>
        <v>0</v>
      </c>
      <c r="Q340" s="67">
        <f>Tableau22[[#This Row],[Total à payer]]*0.95</f>
        <v>0</v>
      </c>
    </row>
    <row r="341" spans="1:17" ht="18.3" x14ac:dyDescent="0.7">
      <c r="A341" s="31"/>
      <c r="B341" s="4" t="s">
        <v>695</v>
      </c>
      <c r="C341" s="14" t="s">
        <v>696</v>
      </c>
      <c r="D341" s="6" t="s">
        <v>472</v>
      </c>
      <c r="E341" s="6" t="s">
        <v>10</v>
      </c>
      <c r="F341" s="6">
        <v>2.9</v>
      </c>
      <c r="G341" s="8">
        <f>Tableau22[[#This Row],[Prix de vente TVAC ]]*Tableau22[[#This Row],[Quantité commandée]]</f>
        <v>0</v>
      </c>
      <c r="Q341" s="67">
        <f>Tableau22[[#This Row],[Total à payer]]*0.95</f>
        <v>0</v>
      </c>
    </row>
    <row r="342" spans="1:17" ht="18.3" x14ac:dyDescent="0.7">
      <c r="A342" s="32"/>
      <c r="B342" s="4" t="s">
        <v>697</v>
      </c>
      <c r="C342" s="14" t="s">
        <v>698</v>
      </c>
      <c r="D342" s="6" t="s">
        <v>472</v>
      </c>
      <c r="E342" s="6" t="s">
        <v>63</v>
      </c>
      <c r="F342" s="6">
        <v>2.9</v>
      </c>
      <c r="G342" s="8">
        <f>Tableau22[[#This Row],[Prix de vente TVAC ]]*Tableau22[[#This Row],[Quantité commandée]]</f>
        <v>0</v>
      </c>
      <c r="Q342" s="67">
        <f>Tableau22[[#This Row],[Total à payer]]*0.95</f>
        <v>0</v>
      </c>
    </row>
    <row r="343" spans="1:17" ht="18.3" x14ac:dyDescent="0.7">
      <c r="A343" s="31"/>
      <c r="B343" s="4" t="s">
        <v>699</v>
      </c>
      <c r="C343" s="14" t="s">
        <v>700</v>
      </c>
      <c r="D343" s="6" t="s">
        <v>472</v>
      </c>
      <c r="E343" s="6" t="s">
        <v>98</v>
      </c>
      <c r="F343" s="6">
        <v>2.9</v>
      </c>
      <c r="G343" s="8">
        <f>Tableau22[[#This Row],[Prix de vente TVAC ]]*Tableau22[[#This Row],[Quantité commandée]]</f>
        <v>0</v>
      </c>
      <c r="Q343" s="67">
        <f>Tableau22[[#This Row],[Total à payer]]*0.95</f>
        <v>0</v>
      </c>
    </row>
    <row r="344" spans="1:17" ht="18.3" x14ac:dyDescent="0.7">
      <c r="A344" s="32"/>
      <c r="B344" s="4" t="s">
        <v>701</v>
      </c>
      <c r="C344" s="14" t="s">
        <v>702</v>
      </c>
      <c r="D344" s="6" t="s">
        <v>472</v>
      </c>
      <c r="E344" s="6" t="s">
        <v>63</v>
      </c>
      <c r="F344" s="6">
        <v>2.9</v>
      </c>
      <c r="G344" s="8">
        <f>Tableau22[[#This Row],[Prix de vente TVAC ]]*Tableau22[[#This Row],[Quantité commandée]]</f>
        <v>0</v>
      </c>
      <c r="Q344" s="67">
        <f>Tableau22[[#This Row],[Total à payer]]*0.95</f>
        <v>0</v>
      </c>
    </row>
    <row r="345" spans="1:17" ht="18.3" x14ac:dyDescent="0.7">
      <c r="A345" s="31"/>
      <c r="B345" s="4" t="s">
        <v>703</v>
      </c>
      <c r="C345" s="14" t="s">
        <v>704</v>
      </c>
      <c r="D345" s="6" t="s">
        <v>472</v>
      </c>
      <c r="E345" s="6" t="s">
        <v>10</v>
      </c>
      <c r="F345" s="6">
        <v>2.9</v>
      </c>
      <c r="G345" s="8">
        <f>Tableau22[[#This Row],[Prix de vente TVAC ]]*Tableau22[[#This Row],[Quantité commandée]]</f>
        <v>0</v>
      </c>
      <c r="Q345" s="67">
        <f>Tableau22[[#This Row],[Total à payer]]*0.95</f>
        <v>0</v>
      </c>
    </row>
    <row r="346" spans="1:17" ht="18.3" x14ac:dyDescent="0.7">
      <c r="A346" s="32"/>
      <c r="B346" s="4" t="s">
        <v>705</v>
      </c>
      <c r="C346" s="14" t="s">
        <v>706</v>
      </c>
      <c r="D346" s="6" t="s">
        <v>472</v>
      </c>
      <c r="E346" s="6" t="s">
        <v>63</v>
      </c>
      <c r="F346" s="6">
        <v>2.9</v>
      </c>
      <c r="G346" s="8">
        <f>Tableau22[[#This Row],[Prix de vente TVAC ]]*Tableau22[[#This Row],[Quantité commandée]]</f>
        <v>0</v>
      </c>
      <c r="Q346" s="67">
        <f>Tableau22[[#This Row],[Total à payer]]*0.95</f>
        <v>0</v>
      </c>
    </row>
    <row r="347" spans="1:17" ht="18.3" x14ac:dyDescent="0.7">
      <c r="A347" s="31"/>
      <c r="B347" s="4" t="s">
        <v>707</v>
      </c>
      <c r="C347" s="14" t="s">
        <v>708</v>
      </c>
      <c r="D347" s="6" t="s">
        <v>472</v>
      </c>
      <c r="E347" s="6" t="s">
        <v>63</v>
      </c>
      <c r="F347" s="6">
        <v>2.9</v>
      </c>
      <c r="G347" s="8">
        <f>Tableau22[[#This Row],[Prix de vente TVAC ]]*Tableau22[[#This Row],[Quantité commandée]]</f>
        <v>0</v>
      </c>
      <c r="Q347" s="67">
        <f>Tableau22[[#This Row],[Total à payer]]*0.95</f>
        <v>0</v>
      </c>
    </row>
    <row r="348" spans="1:17" ht="18.3" x14ac:dyDescent="0.7">
      <c r="A348" s="32"/>
      <c r="B348" s="4" t="s">
        <v>709</v>
      </c>
      <c r="C348" s="14" t="s">
        <v>710</v>
      </c>
      <c r="D348" s="6" t="s">
        <v>472</v>
      </c>
      <c r="E348" s="6" t="s">
        <v>63</v>
      </c>
      <c r="F348" s="6">
        <v>2.9</v>
      </c>
      <c r="G348" s="8">
        <f>Tableau22[[#This Row],[Prix de vente TVAC ]]*Tableau22[[#This Row],[Quantité commandée]]</f>
        <v>0</v>
      </c>
      <c r="Q348" s="67">
        <f>Tableau22[[#This Row],[Total à payer]]*0.95</f>
        <v>0</v>
      </c>
    </row>
    <row r="349" spans="1:17" ht="18.3" x14ac:dyDescent="0.7">
      <c r="A349" s="31"/>
      <c r="B349" s="4" t="s">
        <v>711</v>
      </c>
      <c r="C349" s="14" t="s">
        <v>712</v>
      </c>
      <c r="D349" s="6" t="s">
        <v>472</v>
      </c>
      <c r="E349" s="6" t="s">
        <v>111</v>
      </c>
      <c r="F349" s="6">
        <v>2.9</v>
      </c>
      <c r="G349" s="8">
        <f>Tableau22[[#This Row],[Prix de vente TVAC ]]*Tableau22[[#This Row],[Quantité commandée]]</f>
        <v>0</v>
      </c>
      <c r="Q349" s="67">
        <f>Tableau22[[#This Row],[Total à payer]]*0.95</f>
        <v>0</v>
      </c>
    </row>
    <row r="350" spans="1:17" ht="18.3" x14ac:dyDescent="0.7">
      <c r="A350" s="32"/>
      <c r="B350" s="4" t="s">
        <v>713</v>
      </c>
      <c r="C350" s="14" t="s">
        <v>714</v>
      </c>
      <c r="D350" s="6" t="s">
        <v>472</v>
      </c>
      <c r="E350" s="6" t="s">
        <v>86</v>
      </c>
      <c r="F350" s="6">
        <v>2.9</v>
      </c>
      <c r="G350" s="8">
        <f>Tableau22[[#This Row],[Prix de vente TVAC ]]*Tableau22[[#This Row],[Quantité commandée]]</f>
        <v>0</v>
      </c>
      <c r="Q350" s="67">
        <f>Tableau22[[#This Row],[Total à payer]]*0.95</f>
        <v>0</v>
      </c>
    </row>
    <row r="351" spans="1:17" ht="18.3" x14ac:dyDescent="0.7">
      <c r="A351" s="31"/>
      <c r="B351" s="4" t="s">
        <v>715</v>
      </c>
      <c r="C351" s="14" t="s">
        <v>716</v>
      </c>
      <c r="D351" s="6" t="s">
        <v>472</v>
      </c>
      <c r="E351" s="6" t="s">
        <v>63</v>
      </c>
      <c r="F351" s="6">
        <v>2.9</v>
      </c>
      <c r="G351" s="8">
        <f>Tableau22[[#This Row],[Prix de vente TVAC ]]*Tableau22[[#This Row],[Quantité commandée]]</f>
        <v>0</v>
      </c>
      <c r="Q351" s="67">
        <f>Tableau22[[#This Row],[Total à payer]]*0.95</f>
        <v>0</v>
      </c>
    </row>
    <row r="352" spans="1:17" ht="18.3" x14ac:dyDescent="0.7">
      <c r="A352" s="32"/>
      <c r="B352" s="4" t="s">
        <v>717</v>
      </c>
      <c r="C352" s="14" t="s">
        <v>718</v>
      </c>
      <c r="D352" s="6" t="s">
        <v>472</v>
      </c>
      <c r="E352" s="6" t="s">
        <v>63</v>
      </c>
      <c r="F352" s="6">
        <v>2.9</v>
      </c>
      <c r="G352" s="8">
        <f>Tableau22[[#This Row],[Prix de vente TVAC ]]*Tableau22[[#This Row],[Quantité commandée]]</f>
        <v>0</v>
      </c>
      <c r="Q352" s="67">
        <f>Tableau22[[#This Row],[Total à payer]]*0.95</f>
        <v>0</v>
      </c>
    </row>
    <row r="353" spans="1:17" ht="18.3" x14ac:dyDescent="0.7">
      <c r="A353" s="31"/>
      <c r="B353" s="4" t="s">
        <v>719</v>
      </c>
      <c r="C353" s="14" t="s">
        <v>720</v>
      </c>
      <c r="D353" s="6" t="s">
        <v>472</v>
      </c>
      <c r="E353" s="6" t="s">
        <v>98</v>
      </c>
      <c r="F353" s="6">
        <v>2.9</v>
      </c>
      <c r="G353" s="8">
        <f>Tableau22[[#This Row],[Prix de vente TVAC ]]*Tableau22[[#This Row],[Quantité commandée]]</f>
        <v>0</v>
      </c>
      <c r="Q353" s="67">
        <f>Tableau22[[#This Row],[Total à payer]]*0.95</f>
        <v>0</v>
      </c>
    </row>
    <row r="354" spans="1:17" ht="18.3" x14ac:dyDescent="0.7">
      <c r="A354" s="32"/>
      <c r="B354" s="4" t="s">
        <v>721</v>
      </c>
      <c r="C354" s="14" t="s">
        <v>722</v>
      </c>
      <c r="D354" s="6" t="s">
        <v>472</v>
      </c>
      <c r="E354" s="6" t="s">
        <v>63</v>
      </c>
      <c r="F354" s="6">
        <v>2.9</v>
      </c>
      <c r="G354" s="8">
        <f>Tableau22[[#This Row],[Prix de vente TVAC ]]*Tableau22[[#This Row],[Quantité commandée]]</f>
        <v>0</v>
      </c>
      <c r="Q354" s="67">
        <f>Tableau22[[#This Row],[Total à payer]]*0.95</f>
        <v>0</v>
      </c>
    </row>
    <row r="355" spans="1:17" ht="18.3" x14ac:dyDescent="0.7">
      <c r="A355" s="31"/>
      <c r="B355" s="4" t="s">
        <v>723</v>
      </c>
      <c r="C355" s="14" t="s">
        <v>724</v>
      </c>
      <c r="D355" s="6" t="s">
        <v>472</v>
      </c>
      <c r="E355" s="6" t="s">
        <v>10</v>
      </c>
      <c r="F355" s="6">
        <v>2.9</v>
      </c>
      <c r="G355" s="8">
        <f>Tableau22[[#This Row],[Prix de vente TVAC ]]*Tableau22[[#This Row],[Quantité commandée]]</f>
        <v>0</v>
      </c>
      <c r="Q355" s="67">
        <f>Tableau22[[#This Row],[Total à payer]]*0.95</f>
        <v>0</v>
      </c>
    </row>
    <row r="356" spans="1:17" ht="18.3" x14ac:dyDescent="0.7">
      <c r="A356" s="32"/>
      <c r="B356" s="4" t="s">
        <v>725</v>
      </c>
      <c r="C356" s="14" t="s">
        <v>726</v>
      </c>
      <c r="D356" s="6" t="s">
        <v>472</v>
      </c>
      <c r="E356" s="6" t="s">
        <v>98</v>
      </c>
      <c r="F356" s="6">
        <v>2.9</v>
      </c>
      <c r="G356" s="8">
        <f>Tableau22[[#This Row],[Prix de vente TVAC ]]*Tableau22[[#This Row],[Quantité commandée]]</f>
        <v>0</v>
      </c>
      <c r="Q356" s="67">
        <f>Tableau22[[#This Row],[Total à payer]]*0.95</f>
        <v>0</v>
      </c>
    </row>
    <row r="357" spans="1:17" ht="18.3" x14ac:dyDescent="0.7">
      <c r="A357" s="31"/>
      <c r="B357" s="4" t="s">
        <v>727</v>
      </c>
      <c r="C357" s="14" t="s">
        <v>728</v>
      </c>
      <c r="D357" s="6" t="s">
        <v>472</v>
      </c>
      <c r="E357" s="6" t="s">
        <v>98</v>
      </c>
      <c r="F357" s="6">
        <v>2.9</v>
      </c>
      <c r="G357" s="8">
        <f>Tableau22[[#This Row],[Prix de vente TVAC ]]*Tableau22[[#This Row],[Quantité commandée]]</f>
        <v>0</v>
      </c>
      <c r="Q357" s="67">
        <f>Tableau22[[#This Row],[Total à payer]]*0.95</f>
        <v>0</v>
      </c>
    </row>
    <row r="358" spans="1:17" ht="18.3" x14ac:dyDescent="0.7">
      <c r="A358" s="32"/>
      <c r="B358" s="4" t="s">
        <v>729</v>
      </c>
      <c r="C358" s="14" t="s">
        <v>730</v>
      </c>
      <c r="D358" s="6" t="s">
        <v>472</v>
      </c>
      <c r="E358" s="6" t="s">
        <v>10</v>
      </c>
      <c r="F358" s="6">
        <v>2.9</v>
      </c>
      <c r="G358" s="8">
        <f>Tableau22[[#This Row],[Prix de vente TVAC ]]*Tableau22[[#This Row],[Quantité commandée]]</f>
        <v>0</v>
      </c>
      <c r="Q358" s="67">
        <f>Tableau22[[#This Row],[Total à payer]]*0.95</f>
        <v>0</v>
      </c>
    </row>
    <row r="359" spans="1:17" ht="18.3" x14ac:dyDescent="0.7">
      <c r="A359" s="31"/>
      <c r="B359" s="4" t="s">
        <v>731</v>
      </c>
      <c r="C359" s="14" t="s">
        <v>732</v>
      </c>
      <c r="D359" s="6" t="s">
        <v>472</v>
      </c>
      <c r="E359" s="6" t="s">
        <v>227</v>
      </c>
      <c r="F359" s="6">
        <v>2.9</v>
      </c>
      <c r="G359" s="8">
        <f>Tableau22[[#This Row],[Prix de vente TVAC ]]*Tableau22[[#This Row],[Quantité commandée]]</f>
        <v>0</v>
      </c>
      <c r="Q359" s="67">
        <f>Tableau22[[#This Row],[Total à payer]]*0.95</f>
        <v>0</v>
      </c>
    </row>
    <row r="360" spans="1:17" ht="18.3" x14ac:dyDescent="0.7">
      <c r="A360" s="32"/>
      <c r="B360" s="4" t="s">
        <v>733</v>
      </c>
      <c r="C360" s="14" t="s">
        <v>734</v>
      </c>
      <c r="D360" s="6" t="s">
        <v>472</v>
      </c>
      <c r="E360" s="6" t="s">
        <v>227</v>
      </c>
      <c r="F360" s="6">
        <v>2.9</v>
      </c>
      <c r="G360" s="8">
        <f>Tableau22[[#This Row],[Prix de vente TVAC ]]*Tableau22[[#This Row],[Quantité commandée]]</f>
        <v>0</v>
      </c>
      <c r="Q360" s="67">
        <f>Tableau22[[#This Row],[Total à payer]]*0.95</f>
        <v>0</v>
      </c>
    </row>
    <row r="361" spans="1:17" ht="18.3" x14ac:dyDescent="0.7">
      <c r="A361" s="31"/>
      <c r="B361" s="4" t="s">
        <v>735</v>
      </c>
      <c r="C361" s="14" t="s">
        <v>736</v>
      </c>
      <c r="D361" s="6" t="s">
        <v>472</v>
      </c>
      <c r="E361" s="6" t="s">
        <v>227</v>
      </c>
      <c r="F361" s="6">
        <v>2.9</v>
      </c>
      <c r="G361" s="8">
        <f>Tableau22[[#This Row],[Prix de vente TVAC ]]*Tableau22[[#This Row],[Quantité commandée]]</f>
        <v>0</v>
      </c>
      <c r="Q361" s="67">
        <f>Tableau22[[#This Row],[Total à payer]]*0.95</f>
        <v>0</v>
      </c>
    </row>
    <row r="362" spans="1:17" ht="18.3" x14ac:dyDescent="0.7">
      <c r="A362" s="32"/>
      <c r="B362" s="4" t="s">
        <v>737</v>
      </c>
      <c r="C362" s="14" t="s">
        <v>738</v>
      </c>
      <c r="D362" s="6" t="s">
        <v>472</v>
      </c>
      <c r="E362" s="6" t="s">
        <v>227</v>
      </c>
      <c r="F362" s="6">
        <v>2.9</v>
      </c>
      <c r="G362" s="8">
        <f>Tableau22[[#This Row],[Prix de vente TVAC ]]*Tableau22[[#This Row],[Quantité commandée]]</f>
        <v>0</v>
      </c>
      <c r="Q362" s="67">
        <f>Tableau22[[#This Row],[Total à payer]]*0.95</f>
        <v>0</v>
      </c>
    </row>
    <row r="363" spans="1:17" ht="18.3" x14ac:dyDescent="0.7">
      <c r="A363" s="31"/>
      <c r="B363" s="4" t="s">
        <v>739</v>
      </c>
      <c r="C363" s="14" t="s">
        <v>740</v>
      </c>
      <c r="D363" s="6" t="s">
        <v>472</v>
      </c>
      <c r="E363" s="6" t="s">
        <v>227</v>
      </c>
      <c r="F363" s="6">
        <v>2.9</v>
      </c>
      <c r="G363" s="8">
        <f>Tableau22[[#This Row],[Prix de vente TVAC ]]*Tableau22[[#This Row],[Quantité commandée]]</f>
        <v>0</v>
      </c>
      <c r="Q363" s="67">
        <f>Tableau22[[#This Row],[Total à payer]]*0.95</f>
        <v>0</v>
      </c>
    </row>
    <row r="364" spans="1:17" ht="18.3" x14ac:dyDescent="0.7">
      <c r="A364" s="32"/>
      <c r="B364" s="4" t="s">
        <v>741</v>
      </c>
      <c r="C364" s="14" t="s">
        <v>742</v>
      </c>
      <c r="D364" s="6" t="s">
        <v>472</v>
      </c>
      <c r="E364" s="6" t="s">
        <v>227</v>
      </c>
      <c r="F364" s="6">
        <v>2.9</v>
      </c>
      <c r="G364" s="8">
        <f>Tableau22[[#This Row],[Prix de vente TVAC ]]*Tableau22[[#This Row],[Quantité commandée]]</f>
        <v>0</v>
      </c>
      <c r="Q364" s="67">
        <f>Tableau22[[#This Row],[Total à payer]]*0.95</f>
        <v>0</v>
      </c>
    </row>
    <row r="365" spans="1:17" ht="18.3" x14ac:dyDescent="0.7">
      <c r="A365" s="31"/>
      <c r="B365" s="4" t="s">
        <v>743</v>
      </c>
      <c r="C365" s="14" t="s">
        <v>744</v>
      </c>
      <c r="D365" s="6" t="s">
        <v>472</v>
      </c>
      <c r="E365" s="6" t="s">
        <v>227</v>
      </c>
      <c r="F365" s="6">
        <v>2.9</v>
      </c>
      <c r="G365" s="8">
        <f>Tableau22[[#This Row],[Prix de vente TVAC ]]*Tableau22[[#This Row],[Quantité commandée]]</f>
        <v>0</v>
      </c>
      <c r="Q365" s="67">
        <f>Tableau22[[#This Row],[Total à payer]]*0.95</f>
        <v>0</v>
      </c>
    </row>
    <row r="366" spans="1:17" ht="18.3" x14ac:dyDescent="0.7">
      <c r="A366" s="32"/>
      <c r="B366" s="4" t="s">
        <v>745</v>
      </c>
      <c r="C366" s="14" t="s">
        <v>746</v>
      </c>
      <c r="D366" s="6" t="s">
        <v>472</v>
      </c>
      <c r="E366" s="6" t="s">
        <v>227</v>
      </c>
      <c r="F366" s="6">
        <v>2.9</v>
      </c>
      <c r="G366" s="8">
        <f>Tableau22[[#This Row],[Prix de vente TVAC ]]*Tableau22[[#This Row],[Quantité commandée]]</f>
        <v>0</v>
      </c>
      <c r="Q366" s="67">
        <f>Tableau22[[#This Row],[Total à payer]]*0.95</f>
        <v>0</v>
      </c>
    </row>
    <row r="367" spans="1:17" ht="18.3" x14ac:dyDescent="0.7">
      <c r="A367" s="31"/>
      <c r="B367" s="4" t="s">
        <v>747</v>
      </c>
      <c r="C367" s="14" t="s">
        <v>748</v>
      </c>
      <c r="D367" s="6" t="s">
        <v>472</v>
      </c>
      <c r="E367" s="6" t="s">
        <v>227</v>
      </c>
      <c r="F367" s="6">
        <v>2.9</v>
      </c>
      <c r="G367" s="8">
        <f>Tableau22[[#This Row],[Prix de vente TVAC ]]*Tableau22[[#This Row],[Quantité commandée]]</f>
        <v>0</v>
      </c>
      <c r="Q367" s="67">
        <f>Tableau22[[#This Row],[Total à payer]]*0.95</f>
        <v>0</v>
      </c>
    </row>
    <row r="368" spans="1:17" ht="18.3" x14ac:dyDescent="0.7">
      <c r="A368" s="32"/>
      <c r="B368" s="4" t="s">
        <v>749</v>
      </c>
      <c r="C368" s="14" t="s">
        <v>750</v>
      </c>
      <c r="D368" s="6" t="s">
        <v>472</v>
      </c>
      <c r="E368" s="6" t="s">
        <v>227</v>
      </c>
      <c r="F368" s="6">
        <v>2.9</v>
      </c>
      <c r="G368" s="8">
        <f>Tableau22[[#This Row],[Prix de vente TVAC ]]*Tableau22[[#This Row],[Quantité commandée]]</f>
        <v>0</v>
      </c>
      <c r="Q368" s="67">
        <f>Tableau22[[#This Row],[Total à payer]]*0.95</f>
        <v>0</v>
      </c>
    </row>
    <row r="369" spans="1:17" ht="18.3" x14ac:dyDescent="0.7">
      <c r="A369" s="31"/>
      <c r="B369" s="4" t="s">
        <v>751</v>
      </c>
      <c r="C369" s="14" t="s">
        <v>752</v>
      </c>
      <c r="D369" s="6" t="s">
        <v>472</v>
      </c>
      <c r="E369" s="6" t="s">
        <v>227</v>
      </c>
      <c r="F369" s="6">
        <v>2.9</v>
      </c>
      <c r="G369" s="8">
        <f>Tableau22[[#This Row],[Prix de vente TVAC ]]*Tableau22[[#This Row],[Quantité commandée]]</f>
        <v>0</v>
      </c>
      <c r="Q369" s="67">
        <f>Tableau22[[#This Row],[Total à payer]]*0.95</f>
        <v>0</v>
      </c>
    </row>
    <row r="370" spans="1:17" ht="18.3" x14ac:dyDescent="0.7">
      <c r="A370" s="32"/>
      <c r="B370" s="4" t="s">
        <v>753</v>
      </c>
      <c r="C370" s="14" t="s">
        <v>754</v>
      </c>
      <c r="D370" s="6" t="s">
        <v>472</v>
      </c>
      <c r="E370" s="6" t="s">
        <v>227</v>
      </c>
      <c r="F370" s="6">
        <v>2.9</v>
      </c>
      <c r="G370" s="8">
        <f>Tableau22[[#This Row],[Prix de vente TVAC ]]*Tableau22[[#This Row],[Quantité commandée]]</f>
        <v>0</v>
      </c>
      <c r="Q370" s="67">
        <f>Tableau22[[#This Row],[Total à payer]]*0.95</f>
        <v>0</v>
      </c>
    </row>
    <row r="371" spans="1:17" ht="18.3" x14ac:dyDescent="0.7">
      <c r="A371" s="31"/>
      <c r="B371" s="4" t="s">
        <v>755</v>
      </c>
      <c r="C371" s="14" t="s">
        <v>756</v>
      </c>
      <c r="D371" s="6" t="s">
        <v>472</v>
      </c>
      <c r="E371" s="6" t="s">
        <v>227</v>
      </c>
      <c r="F371" s="6">
        <v>2.9</v>
      </c>
      <c r="G371" s="8">
        <f>Tableau22[[#This Row],[Prix de vente TVAC ]]*Tableau22[[#This Row],[Quantité commandée]]</f>
        <v>0</v>
      </c>
      <c r="Q371" s="67">
        <f>Tableau22[[#This Row],[Total à payer]]*0.95</f>
        <v>0</v>
      </c>
    </row>
    <row r="372" spans="1:17" ht="18.3" x14ac:dyDescent="0.7">
      <c r="A372" s="32"/>
      <c r="B372" s="4" t="s">
        <v>757</v>
      </c>
      <c r="C372" s="14" t="s">
        <v>758</v>
      </c>
      <c r="D372" s="6" t="s">
        <v>472</v>
      </c>
      <c r="E372" s="6" t="s">
        <v>227</v>
      </c>
      <c r="F372" s="6">
        <v>2.9</v>
      </c>
      <c r="G372" s="8">
        <f>Tableau22[[#This Row],[Prix de vente TVAC ]]*Tableau22[[#This Row],[Quantité commandée]]</f>
        <v>0</v>
      </c>
      <c r="Q372" s="67">
        <f>Tableau22[[#This Row],[Total à payer]]*0.95</f>
        <v>0</v>
      </c>
    </row>
    <row r="373" spans="1:17" ht="18.3" x14ac:dyDescent="0.7">
      <c r="A373" s="31"/>
      <c r="B373" s="4" t="s">
        <v>759</v>
      </c>
      <c r="C373" s="14" t="s">
        <v>760</v>
      </c>
      <c r="D373" s="6" t="s">
        <v>472</v>
      </c>
      <c r="E373" s="6" t="s">
        <v>227</v>
      </c>
      <c r="F373" s="6">
        <v>2.9</v>
      </c>
      <c r="G373" s="8">
        <f>Tableau22[[#This Row],[Prix de vente TVAC ]]*Tableau22[[#This Row],[Quantité commandée]]</f>
        <v>0</v>
      </c>
      <c r="Q373" s="67">
        <f>Tableau22[[#This Row],[Total à payer]]*0.95</f>
        <v>0</v>
      </c>
    </row>
    <row r="374" spans="1:17" ht="18.3" x14ac:dyDescent="0.7">
      <c r="A374" s="32"/>
      <c r="B374" s="4" t="s">
        <v>761</v>
      </c>
      <c r="C374" s="14" t="s">
        <v>762</v>
      </c>
      <c r="D374" s="6" t="s">
        <v>472</v>
      </c>
      <c r="E374" s="6" t="s">
        <v>283</v>
      </c>
      <c r="F374" s="6">
        <v>2.9</v>
      </c>
      <c r="G374" s="8">
        <f>Tableau22[[#This Row],[Prix de vente TVAC ]]*Tableau22[[#This Row],[Quantité commandée]]</f>
        <v>0</v>
      </c>
      <c r="Q374" s="67">
        <f>Tableau22[[#This Row],[Total à payer]]*0.95</f>
        <v>0</v>
      </c>
    </row>
    <row r="375" spans="1:17" ht="18.3" x14ac:dyDescent="0.7">
      <c r="A375" s="31"/>
      <c r="B375" s="4" t="s">
        <v>763</v>
      </c>
      <c r="C375" s="14" t="s">
        <v>764</v>
      </c>
      <c r="D375" s="6" t="s">
        <v>472</v>
      </c>
      <c r="E375" s="6" t="s">
        <v>227</v>
      </c>
      <c r="F375" s="6">
        <v>2.9</v>
      </c>
      <c r="G375" s="8">
        <f>Tableau22[[#This Row],[Prix de vente TVAC ]]*Tableau22[[#This Row],[Quantité commandée]]</f>
        <v>0</v>
      </c>
      <c r="Q375" s="67">
        <f>Tableau22[[#This Row],[Total à payer]]*0.95</f>
        <v>0</v>
      </c>
    </row>
    <row r="376" spans="1:17" ht="18.3" x14ac:dyDescent="0.7">
      <c r="A376" s="32"/>
      <c r="B376" s="4" t="s">
        <v>765</v>
      </c>
      <c r="C376" s="14" t="s">
        <v>766</v>
      </c>
      <c r="D376" s="6" t="s">
        <v>472</v>
      </c>
      <c r="E376" s="6" t="s">
        <v>283</v>
      </c>
      <c r="F376" s="6">
        <v>2.9</v>
      </c>
      <c r="G376" s="8">
        <f>Tableau22[[#This Row],[Prix de vente TVAC ]]*Tableau22[[#This Row],[Quantité commandée]]</f>
        <v>0</v>
      </c>
      <c r="Q376" s="67">
        <f>Tableau22[[#This Row],[Total à payer]]*0.95</f>
        <v>0</v>
      </c>
    </row>
    <row r="377" spans="1:17" ht="18.3" x14ac:dyDescent="0.7">
      <c r="A377" s="31"/>
      <c r="B377" s="4" t="s">
        <v>767</v>
      </c>
      <c r="C377" s="14" t="s">
        <v>768</v>
      </c>
      <c r="D377" s="6" t="s">
        <v>472</v>
      </c>
      <c r="E377" s="6" t="s">
        <v>283</v>
      </c>
      <c r="F377" s="6">
        <v>2.9</v>
      </c>
      <c r="G377" s="8">
        <f>Tableau22[[#This Row],[Prix de vente TVAC ]]*Tableau22[[#This Row],[Quantité commandée]]</f>
        <v>0</v>
      </c>
      <c r="Q377" s="67">
        <f>Tableau22[[#This Row],[Total à payer]]*0.95</f>
        <v>0</v>
      </c>
    </row>
    <row r="378" spans="1:17" ht="18.3" x14ac:dyDescent="0.7">
      <c r="A378" s="32"/>
      <c r="B378" s="4" t="s">
        <v>769</v>
      </c>
      <c r="C378" s="14" t="s">
        <v>770</v>
      </c>
      <c r="D378" s="6" t="s">
        <v>472</v>
      </c>
      <c r="E378" s="6" t="s">
        <v>283</v>
      </c>
      <c r="F378" s="6">
        <v>2.9</v>
      </c>
      <c r="G378" s="8">
        <f>Tableau22[[#This Row],[Prix de vente TVAC ]]*Tableau22[[#This Row],[Quantité commandée]]</f>
        <v>0</v>
      </c>
      <c r="Q378" s="67">
        <f>Tableau22[[#This Row],[Total à payer]]*0.95</f>
        <v>0</v>
      </c>
    </row>
    <row r="379" spans="1:17" ht="18.3" x14ac:dyDescent="0.7">
      <c r="A379" s="31"/>
      <c r="B379" s="4" t="s">
        <v>771</v>
      </c>
      <c r="C379" s="14" t="s">
        <v>772</v>
      </c>
      <c r="D379" s="6" t="s">
        <v>472</v>
      </c>
      <c r="E379" s="6" t="s">
        <v>283</v>
      </c>
      <c r="F379" s="6">
        <v>2.9</v>
      </c>
      <c r="G379" s="8">
        <f>Tableau22[[#This Row],[Prix de vente TVAC ]]*Tableau22[[#This Row],[Quantité commandée]]</f>
        <v>0</v>
      </c>
      <c r="Q379" s="67">
        <f>Tableau22[[#This Row],[Total à payer]]*0.95</f>
        <v>0</v>
      </c>
    </row>
    <row r="380" spans="1:17" ht="18.3" x14ac:dyDescent="0.7">
      <c r="A380" s="32"/>
      <c r="B380" s="4" t="s">
        <v>773</v>
      </c>
      <c r="C380" s="14" t="s">
        <v>774</v>
      </c>
      <c r="D380" s="6" t="s">
        <v>472</v>
      </c>
      <c r="E380" s="6" t="s">
        <v>77</v>
      </c>
      <c r="F380" s="6">
        <v>2.9</v>
      </c>
      <c r="G380" s="8">
        <f>Tableau22[[#This Row],[Prix de vente TVAC ]]*Tableau22[[#This Row],[Quantité commandée]]</f>
        <v>0</v>
      </c>
      <c r="Q380" s="67">
        <f>Tableau22[[#This Row],[Total à payer]]*0.95</f>
        <v>0</v>
      </c>
    </row>
    <row r="381" spans="1:17" ht="18.3" x14ac:dyDescent="0.7">
      <c r="A381" s="31"/>
      <c r="B381" s="4" t="s">
        <v>775</v>
      </c>
      <c r="C381" s="14" t="s">
        <v>776</v>
      </c>
      <c r="D381" s="6" t="s">
        <v>472</v>
      </c>
      <c r="E381" s="6" t="s">
        <v>77</v>
      </c>
      <c r="F381" s="6">
        <v>2.9</v>
      </c>
      <c r="G381" s="8">
        <f>Tableau22[[#This Row],[Prix de vente TVAC ]]*Tableau22[[#This Row],[Quantité commandée]]</f>
        <v>0</v>
      </c>
      <c r="Q381" s="67">
        <f>Tableau22[[#This Row],[Total à payer]]*0.95</f>
        <v>0</v>
      </c>
    </row>
    <row r="382" spans="1:17" ht="18.3" x14ac:dyDescent="0.7">
      <c r="A382" s="32"/>
      <c r="B382" s="4" t="s">
        <v>777</v>
      </c>
      <c r="C382" s="14" t="s">
        <v>778</v>
      </c>
      <c r="D382" s="6" t="s">
        <v>472</v>
      </c>
      <c r="E382" s="6" t="s">
        <v>77</v>
      </c>
      <c r="F382" s="6">
        <v>2.9</v>
      </c>
      <c r="G382" s="8">
        <f>Tableau22[[#This Row],[Prix de vente TVAC ]]*Tableau22[[#This Row],[Quantité commandée]]</f>
        <v>0</v>
      </c>
      <c r="Q382" s="67">
        <f>Tableau22[[#This Row],[Total à payer]]*0.95</f>
        <v>0</v>
      </c>
    </row>
    <row r="383" spans="1:17" ht="18.3" x14ac:dyDescent="0.7">
      <c r="A383" s="31"/>
      <c r="B383" s="4" t="s">
        <v>779</v>
      </c>
      <c r="C383" s="14" t="s">
        <v>780</v>
      </c>
      <c r="D383" s="6" t="s">
        <v>472</v>
      </c>
      <c r="E383" s="6" t="s">
        <v>77</v>
      </c>
      <c r="F383" s="6">
        <v>2.9</v>
      </c>
      <c r="G383" s="8">
        <f>Tableau22[[#This Row],[Prix de vente TVAC ]]*Tableau22[[#This Row],[Quantité commandée]]</f>
        <v>0</v>
      </c>
      <c r="Q383" s="67">
        <f>Tableau22[[#This Row],[Total à payer]]*0.95</f>
        <v>0</v>
      </c>
    </row>
    <row r="384" spans="1:17" ht="18.3" x14ac:dyDescent="0.7">
      <c r="A384" s="32"/>
      <c r="B384" s="4" t="s">
        <v>781</v>
      </c>
      <c r="C384" s="14" t="s">
        <v>782</v>
      </c>
      <c r="D384" s="6" t="s">
        <v>472</v>
      </c>
      <c r="E384" s="6" t="s">
        <v>77</v>
      </c>
      <c r="F384" s="6">
        <v>2.9</v>
      </c>
      <c r="G384" s="8">
        <f>Tableau22[[#This Row],[Prix de vente TVAC ]]*Tableau22[[#This Row],[Quantité commandée]]</f>
        <v>0</v>
      </c>
      <c r="Q384" s="67">
        <f>Tableau22[[#This Row],[Total à payer]]*0.95</f>
        <v>0</v>
      </c>
    </row>
    <row r="385" spans="1:17" ht="18.3" x14ac:dyDescent="0.7">
      <c r="A385" s="31"/>
      <c r="B385" s="4" t="s">
        <v>783</v>
      </c>
      <c r="C385" s="14" t="s">
        <v>784</v>
      </c>
      <c r="D385" s="6" t="s">
        <v>472</v>
      </c>
      <c r="E385" s="6" t="s">
        <v>77</v>
      </c>
      <c r="F385" s="6">
        <v>2.9</v>
      </c>
      <c r="G385" s="8">
        <f>Tableau22[[#This Row],[Prix de vente TVAC ]]*Tableau22[[#This Row],[Quantité commandée]]</f>
        <v>0</v>
      </c>
      <c r="Q385" s="67">
        <f>Tableau22[[#This Row],[Total à payer]]*0.95</f>
        <v>0</v>
      </c>
    </row>
    <row r="386" spans="1:17" ht="18.3" x14ac:dyDescent="0.7">
      <c r="A386" s="32"/>
      <c r="B386" s="4" t="s">
        <v>785</v>
      </c>
      <c r="C386" s="14" t="s">
        <v>786</v>
      </c>
      <c r="D386" s="6" t="s">
        <v>472</v>
      </c>
      <c r="E386" s="6" t="s">
        <v>77</v>
      </c>
      <c r="F386" s="6">
        <v>2.9</v>
      </c>
      <c r="G386" s="8">
        <f>Tableau22[[#This Row],[Prix de vente TVAC ]]*Tableau22[[#This Row],[Quantité commandée]]</f>
        <v>0</v>
      </c>
      <c r="Q386" s="67">
        <f>Tableau22[[#This Row],[Total à payer]]*0.95</f>
        <v>0</v>
      </c>
    </row>
    <row r="387" spans="1:17" ht="18.3" x14ac:dyDescent="0.7">
      <c r="A387" s="31"/>
      <c r="B387" s="4" t="s">
        <v>787</v>
      </c>
      <c r="C387" s="14" t="s">
        <v>788</v>
      </c>
      <c r="D387" s="6" t="s">
        <v>472</v>
      </c>
      <c r="E387" s="6" t="s">
        <v>218</v>
      </c>
      <c r="F387" s="6">
        <v>2.9</v>
      </c>
      <c r="G387" s="8">
        <f>Tableau22[[#This Row],[Prix de vente TVAC ]]*Tableau22[[#This Row],[Quantité commandée]]</f>
        <v>0</v>
      </c>
      <c r="Q387" s="67">
        <f>Tableau22[[#This Row],[Total à payer]]*0.95</f>
        <v>0</v>
      </c>
    </row>
    <row r="388" spans="1:17" ht="18.3" x14ac:dyDescent="0.7">
      <c r="A388" s="32"/>
      <c r="B388" s="4" t="s">
        <v>789</v>
      </c>
      <c r="C388" s="14" t="s">
        <v>790</v>
      </c>
      <c r="D388" s="6" t="s">
        <v>472</v>
      </c>
      <c r="E388" s="6" t="s">
        <v>218</v>
      </c>
      <c r="F388" s="6">
        <v>2.9</v>
      </c>
      <c r="G388" s="8">
        <f>Tableau22[[#This Row],[Prix de vente TVAC ]]*Tableau22[[#This Row],[Quantité commandée]]</f>
        <v>0</v>
      </c>
      <c r="Q388" s="67">
        <f>Tableau22[[#This Row],[Total à payer]]*0.95</f>
        <v>0</v>
      </c>
    </row>
    <row r="389" spans="1:17" ht="18.3" x14ac:dyDescent="0.7">
      <c r="A389" s="31"/>
      <c r="B389" s="4" t="s">
        <v>791</v>
      </c>
      <c r="C389" s="14" t="s">
        <v>792</v>
      </c>
      <c r="D389" s="6" t="s">
        <v>472</v>
      </c>
      <c r="E389" s="6" t="s">
        <v>218</v>
      </c>
      <c r="F389" s="6">
        <v>2.9</v>
      </c>
      <c r="G389" s="8">
        <f>Tableau22[[#This Row],[Prix de vente TVAC ]]*Tableau22[[#This Row],[Quantité commandée]]</f>
        <v>0</v>
      </c>
      <c r="Q389" s="67">
        <f>Tableau22[[#This Row],[Total à payer]]*0.95</f>
        <v>0</v>
      </c>
    </row>
    <row r="390" spans="1:17" ht="18.3" x14ac:dyDescent="0.7">
      <c r="A390" s="32"/>
      <c r="B390" s="4" t="s">
        <v>793</v>
      </c>
      <c r="C390" s="14" t="s">
        <v>794</v>
      </c>
      <c r="D390" s="6" t="s">
        <v>472</v>
      </c>
      <c r="E390" s="6" t="s">
        <v>218</v>
      </c>
      <c r="F390" s="6">
        <v>2.9</v>
      </c>
      <c r="G390" s="8">
        <f>Tableau22[[#This Row],[Prix de vente TVAC ]]*Tableau22[[#This Row],[Quantité commandée]]</f>
        <v>0</v>
      </c>
      <c r="Q390" s="67">
        <f>Tableau22[[#This Row],[Total à payer]]*0.95</f>
        <v>0</v>
      </c>
    </row>
    <row r="391" spans="1:17" ht="18.3" x14ac:dyDescent="0.7">
      <c r="A391" s="31"/>
      <c r="B391" s="4" t="s">
        <v>795</v>
      </c>
      <c r="C391" s="14" t="s">
        <v>796</v>
      </c>
      <c r="D391" s="6" t="s">
        <v>472</v>
      </c>
      <c r="E391" s="6" t="s">
        <v>218</v>
      </c>
      <c r="F391" s="6">
        <v>2.9</v>
      </c>
      <c r="G391" s="8">
        <f>Tableau22[[#This Row],[Prix de vente TVAC ]]*Tableau22[[#This Row],[Quantité commandée]]</f>
        <v>0</v>
      </c>
      <c r="Q391" s="67">
        <f>Tableau22[[#This Row],[Total à payer]]*0.95</f>
        <v>0</v>
      </c>
    </row>
    <row r="392" spans="1:17" ht="18.3" x14ac:dyDescent="0.7">
      <c r="A392" s="32"/>
      <c r="B392" s="4" t="s">
        <v>797</v>
      </c>
      <c r="C392" s="14" t="s">
        <v>798</v>
      </c>
      <c r="D392" s="6" t="s">
        <v>472</v>
      </c>
      <c r="E392" s="6" t="s">
        <v>218</v>
      </c>
      <c r="F392" s="6">
        <v>2.9</v>
      </c>
      <c r="G392" s="8">
        <f>Tableau22[[#This Row],[Prix de vente TVAC ]]*Tableau22[[#This Row],[Quantité commandée]]</f>
        <v>0</v>
      </c>
      <c r="Q392" s="67">
        <f>Tableau22[[#This Row],[Total à payer]]*0.95</f>
        <v>0</v>
      </c>
    </row>
    <row r="393" spans="1:17" ht="18.3" x14ac:dyDescent="0.7">
      <c r="A393" s="31"/>
      <c r="B393" s="4" t="s">
        <v>799</v>
      </c>
      <c r="C393" s="14" t="s">
        <v>800</v>
      </c>
      <c r="D393" s="6" t="s">
        <v>472</v>
      </c>
      <c r="E393" s="6" t="s">
        <v>218</v>
      </c>
      <c r="F393" s="6">
        <v>2.9</v>
      </c>
      <c r="G393" s="8">
        <f>Tableau22[[#This Row],[Prix de vente TVAC ]]*Tableau22[[#This Row],[Quantité commandée]]</f>
        <v>0</v>
      </c>
      <c r="Q393" s="67">
        <f>Tableau22[[#This Row],[Total à payer]]*0.95</f>
        <v>0</v>
      </c>
    </row>
    <row r="394" spans="1:17" ht="18.3" x14ac:dyDescent="0.7">
      <c r="A394" s="32"/>
      <c r="B394" s="4" t="s">
        <v>801</v>
      </c>
      <c r="C394" s="14" t="s">
        <v>802</v>
      </c>
      <c r="D394" s="6" t="s">
        <v>472</v>
      </c>
      <c r="E394" s="6" t="s">
        <v>218</v>
      </c>
      <c r="F394" s="6">
        <v>2.9</v>
      </c>
      <c r="G394" s="8">
        <f>Tableau22[[#This Row],[Prix de vente TVAC ]]*Tableau22[[#This Row],[Quantité commandée]]</f>
        <v>0</v>
      </c>
      <c r="Q394" s="67">
        <f>Tableau22[[#This Row],[Total à payer]]*0.95</f>
        <v>0</v>
      </c>
    </row>
    <row r="395" spans="1:17" ht="18.3" x14ac:dyDescent="0.7">
      <c r="A395" s="31"/>
      <c r="B395" s="4" t="s">
        <v>803</v>
      </c>
      <c r="C395" s="14" t="s">
        <v>804</v>
      </c>
      <c r="D395" s="6" t="s">
        <v>472</v>
      </c>
      <c r="E395" s="6" t="s">
        <v>218</v>
      </c>
      <c r="F395" s="6">
        <v>2.9</v>
      </c>
      <c r="G395" s="8">
        <f>Tableau22[[#This Row],[Prix de vente TVAC ]]*Tableau22[[#This Row],[Quantité commandée]]</f>
        <v>0</v>
      </c>
      <c r="Q395" s="67">
        <f>Tableau22[[#This Row],[Total à payer]]*0.95</f>
        <v>0</v>
      </c>
    </row>
    <row r="396" spans="1:17" ht="18.3" x14ac:dyDescent="0.7">
      <c r="A396" s="32"/>
      <c r="B396" s="4" t="s">
        <v>805</v>
      </c>
      <c r="C396" s="14" t="s">
        <v>806</v>
      </c>
      <c r="D396" s="6" t="s">
        <v>472</v>
      </c>
      <c r="E396" s="6" t="s">
        <v>218</v>
      </c>
      <c r="F396" s="6">
        <v>2.9</v>
      </c>
      <c r="G396" s="8">
        <f>Tableau22[[#This Row],[Prix de vente TVAC ]]*Tableau22[[#This Row],[Quantité commandée]]</f>
        <v>0</v>
      </c>
      <c r="Q396" s="67">
        <f>Tableau22[[#This Row],[Total à payer]]*0.95</f>
        <v>0</v>
      </c>
    </row>
    <row r="397" spans="1:17" ht="18.3" x14ac:dyDescent="0.7">
      <c r="A397" s="31"/>
      <c r="B397" s="4" t="s">
        <v>807</v>
      </c>
      <c r="C397" s="14" t="s">
        <v>808</v>
      </c>
      <c r="D397" s="6" t="s">
        <v>472</v>
      </c>
      <c r="E397" s="6" t="s">
        <v>218</v>
      </c>
      <c r="F397" s="6">
        <v>2.9</v>
      </c>
      <c r="G397" s="8">
        <f>Tableau22[[#This Row],[Prix de vente TVAC ]]*Tableau22[[#This Row],[Quantité commandée]]</f>
        <v>0</v>
      </c>
      <c r="Q397" s="67">
        <f>Tableau22[[#This Row],[Total à payer]]*0.95</f>
        <v>0</v>
      </c>
    </row>
    <row r="398" spans="1:17" ht="18.3" x14ac:dyDescent="0.7">
      <c r="A398" s="32"/>
      <c r="B398" s="4" t="s">
        <v>809</v>
      </c>
      <c r="C398" s="14" t="s">
        <v>810</v>
      </c>
      <c r="D398" s="6" t="s">
        <v>472</v>
      </c>
      <c r="E398" s="6" t="s">
        <v>218</v>
      </c>
      <c r="F398" s="6">
        <v>2.9</v>
      </c>
      <c r="G398" s="8">
        <f>Tableau22[[#This Row],[Prix de vente TVAC ]]*Tableau22[[#This Row],[Quantité commandée]]</f>
        <v>0</v>
      </c>
      <c r="Q398" s="67">
        <f>Tableau22[[#This Row],[Total à payer]]*0.95</f>
        <v>0</v>
      </c>
    </row>
    <row r="399" spans="1:17" ht="18.3" x14ac:dyDescent="0.7">
      <c r="A399" s="31"/>
      <c r="B399" s="4" t="s">
        <v>811</v>
      </c>
      <c r="C399" s="14" t="s">
        <v>812</v>
      </c>
      <c r="D399" s="6" t="s">
        <v>472</v>
      </c>
      <c r="E399" s="6" t="s">
        <v>218</v>
      </c>
      <c r="F399" s="6">
        <v>2.9</v>
      </c>
      <c r="G399" s="8">
        <f>Tableau22[[#This Row],[Prix de vente TVAC ]]*Tableau22[[#This Row],[Quantité commandée]]</f>
        <v>0</v>
      </c>
      <c r="Q399" s="67">
        <f>Tableau22[[#This Row],[Total à payer]]*0.95</f>
        <v>0</v>
      </c>
    </row>
    <row r="400" spans="1:17" ht="18.3" x14ac:dyDescent="0.7">
      <c r="A400" s="32"/>
      <c r="B400" s="4" t="s">
        <v>813</v>
      </c>
      <c r="C400" s="14" t="s">
        <v>814</v>
      </c>
      <c r="D400" s="6" t="s">
        <v>472</v>
      </c>
      <c r="E400" s="6" t="s">
        <v>218</v>
      </c>
      <c r="F400" s="6">
        <v>2.9</v>
      </c>
      <c r="G400" s="8">
        <f>Tableau22[[#This Row],[Prix de vente TVAC ]]*Tableau22[[#This Row],[Quantité commandée]]</f>
        <v>0</v>
      </c>
      <c r="Q400" s="67">
        <f>Tableau22[[#This Row],[Total à payer]]*0.95</f>
        <v>0</v>
      </c>
    </row>
    <row r="401" spans="1:17" ht="18.3" x14ac:dyDescent="0.7">
      <c r="A401" s="31"/>
      <c r="B401" s="4" t="s">
        <v>815</v>
      </c>
      <c r="C401" s="14" t="s">
        <v>816</v>
      </c>
      <c r="D401" s="6" t="s">
        <v>472</v>
      </c>
      <c r="E401" s="6" t="s">
        <v>218</v>
      </c>
      <c r="F401" s="6">
        <v>2.9</v>
      </c>
      <c r="G401" s="8">
        <f>Tableau22[[#This Row],[Prix de vente TVAC ]]*Tableau22[[#This Row],[Quantité commandée]]</f>
        <v>0</v>
      </c>
      <c r="Q401" s="67">
        <f>Tableau22[[#This Row],[Total à payer]]*0.95</f>
        <v>0</v>
      </c>
    </row>
    <row r="402" spans="1:17" ht="18.3" x14ac:dyDescent="0.7">
      <c r="A402" s="32"/>
      <c r="B402" s="4" t="s">
        <v>817</v>
      </c>
      <c r="C402" s="14" t="s">
        <v>818</v>
      </c>
      <c r="D402" s="6" t="s">
        <v>472</v>
      </c>
      <c r="E402" s="6" t="s">
        <v>218</v>
      </c>
      <c r="F402" s="6">
        <v>2.9</v>
      </c>
      <c r="G402" s="8">
        <f>Tableau22[[#This Row],[Prix de vente TVAC ]]*Tableau22[[#This Row],[Quantité commandée]]</f>
        <v>0</v>
      </c>
      <c r="Q402" s="67">
        <f>Tableau22[[#This Row],[Total à payer]]*0.95</f>
        <v>0</v>
      </c>
    </row>
    <row r="403" spans="1:17" ht="18.3" x14ac:dyDescent="0.7">
      <c r="A403" s="31"/>
      <c r="B403" s="4" t="s">
        <v>819</v>
      </c>
      <c r="C403" s="14" t="s">
        <v>820</v>
      </c>
      <c r="D403" s="6" t="s">
        <v>472</v>
      </c>
      <c r="E403" s="6" t="s">
        <v>218</v>
      </c>
      <c r="F403" s="6">
        <v>2.9</v>
      </c>
      <c r="G403" s="8">
        <f>Tableau22[[#This Row],[Prix de vente TVAC ]]*Tableau22[[#This Row],[Quantité commandée]]</f>
        <v>0</v>
      </c>
      <c r="Q403" s="67">
        <f>Tableau22[[#This Row],[Total à payer]]*0.95</f>
        <v>0</v>
      </c>
    </row>
    <row r="404" spans="1:17" ht="18.3" x14ac:dyDescent="0.7">
      <c r="A404" s="32"/>
      <c r="B404" s="4" t="s">
        <v>821</v>
      </c>
      <c r="C404" s="14" t="s">
        <v>822</v>
      </c>
      <c r="D404" s="6" t="s">
        <v>472</v>
      </c>
      <c r="E404" s="6" t="s">
        <v>218</v>
      </c>
      <c r="F404" s="6">
        <v>2.9</v>
      </c>
      <c r="G404" s="8">
        <f>Tableau22[[#This Row],[Prix de vente TVAC ]]*Tableau22[[#This Row],[Quantité commandée]]</f>
        <v>0</v>
      </c>
      <c r="Q404" s="67">
        <f>Tableau22[[#This Row],[Total à payer]]*0.95</f>
        <v>0</v>
      </c>
    </row>
    <row r="405" spans="1:17" ht="18.3" x14ac:dyDescent="0.7">
      <c r="A405" s="31"/>
      <c r="B405" s="4" t="s">
        <v>823</v>
      </c>
      <c r="C405" s="14" t="s">
        <v>824</v>
      </c>
      <c r="D405" s="6" t="s">
        <v>472</v>
      </c>
      <c r="E405" s="6" t="s">
        <v>218</v>
      </c>
      <c r="F405" s="6">
        <v>2.9</v>
      </c>
      <c r="G405" s="8">
        <f>Tableau22[[#This Row],[Prix de vente TVAC ]]*Tableau22[[#This Row],[Quantité commandée]]</f>
        <v>0</v>
      </c>
      <c r="Q405" s="67">
        <f>Tableau22[[#This Row],[Total à payer]]*0.95</f>
        <v>0</v>
      </c>
    </row>
    <row r="406" spans="1:17" ht="18.3" x14ac:dyDescent="0.7">
      <c r="A406" s="32"/>
      <c r="B406" s="4" t="s">
        <v>825</v>
      </c>
      <c r="C406" s="14" t="s">
        <v>826</v>
      </c>
      <c r="D406" s="6" t="s">
        <v>472</v>
      </c>
      <c r="E406" s="6" t="s">
        <v>218</v>
      </c>
      <c r="F406" s="6">
        <v>2.9</v>
      </c>
      <c r="G406" s="8">
        <f>Tableau22[[#This Row],[Prix de vente TVAC ]]*Tableau22[[#This Row],[Quantité commandée]]</f>
        <v>0</v>
      </c>
      <c r="Q406" s="67">
        <f>Tableau22[[#This Row],[Total à payer]]*0.95</f>
        <v>0</v>
      </c>
    </row>
    <row r="407" spans="1:17" ht="18.3" x14ac:dyDescent="0.7">
      <c r="A407" s="31"/>
      <c r="B407" s="4" t="s">
        <v>827</v>
      </c>
      <c r="C407" s="14" t="s">
        <v>828</v>
      </c>
      <c r="D407" s="6" t="s">
        <v>472</v>
      </c>
      <c r="E407" s="6" t="s">
        <v>218</v>
      </c>
      <c r="F407" s="6">
        <v>2.9</v>
      </c>
      <c r="G407" s="8">
        <f>Tableau22[[#This Row],[Prix de vente TVAC ]]*Tableau22[[#This Row],[Quantité commandée]]</f>
        <v>0</v>
      </c>
      <c r="Q407" s="67">
        <f>Tableau22[[#This Row],[Total à payer]]*0.95</f>
        <v>0</v>
      </c>
    </row>
    <row r="408" spans="1:17" ht="18.3" x14ac:dyDescent="0.7">
      <c r="A408" s="32"/>
      <c r="B408" s="4" t="s">
        <v>829</v>
      </c>
      <c r="C408" s="14" t="s">
        <v>830</v>
      </c>
      <c r="D408" s="6" t="s">
        <v>472</v>
      </c>
      <c r="E408" s="6" t="s">
        <v>218</v>
      </c>
      <c r="F408" s="6">
        <v>2.9</v>
      </c>
      <c r="G408" s="8">
        <f>Tableau22[[#This Row],[Prix de vente TVAC ]]*Tableau22[[#This Row],[Quantité commandée]]</f>
        <v>0</v>
      </c>
      <c r="Q408" s="67">
        <f>Tableau22[[#This Row],[Total à payer]]*0.95</f>
        <v>0</v>
      </c>
    </row>
    <row r="409" spans="1:17" ht="18.3" x14ac:dyDescent="0.7">
      <c r="A409" s="31"/>
      <c r="B409" s="4" t="s">
        <v>831</v>
      </c>
      <c r="C409" s="14" t="s">
        <v>832</v>
      </c>
      <c r="D409" s="6" t="s">
        <v>472</v>
      </c>
      <c r="E409" s="6" t="s">
        <v>218</v>
      </c>
      <c r="F409" s="6">
        <v>2.9</v>
      </c>
      <c r="G409" s="8">
        <f>Tableau22[[#This Row],[Prix de vente TVAC ]]*Tableau22[[#This Row],[Quantité commandée]]</f>
        <v>0</v>
      </c>
      <c r="Q409" s="67">
        <f>Tableau22[[#This Row],[Total à payer]]*0.95</f>
        <v>0</v>
      </c>
    </row>
    <row r="410" spans="1:17" ht="18.3" x14ac:dyDescent="0.7">
      <c r="A410" s="32"/>
      <c r="B410" s="4" t="s">
        <v>833</v>
      </c>
      <c r="C410" s="14" t="s">
        <v>834</v>
      </c>
      <c r="D410" s="6" t="s">
        <v>472</v>
      </c>
      <c r="E410" s="6" t="s">
        <v>218</v>
      </c>
      <c r="F410" s="6">
        <v>2.9</v>
      </c>
      <c r="G410" s="8">
        <f>Tableau22[[#This Row],[Prix de vente TVAC ]]*Tableau22[[#This Row],[Quantité commandée]]</f>
        <v>0</v>
      </c>
      <c r="Q410" s="67">
        <f>Tableau22[[#This Row],[Total à payer]]*0.95</f>
        <v>0</v>
      </c>
    </row>
    <row r="411" spans="1:17" ht="18.3" x14ac:dyDescent="0.7">
      <c r="A411" s="31"/>
      <c r="B411" s="4" t="s">
        <v>835</v>
      </c>
      <c r="C411" s="14" t="s">
        <v>836</v>
      </c>
      <c r="D411" s="6" t="s">
        <v>472</v>
      </c>
      <c r="E411" s="6" t="s">
        <v>218</v>
      </c>
      <c r="F411" s="6">
        <v>2.9</v>
      </c>
      <c r="G411" s="8">
        <f>Tableau22[[#This Row],[Prix de vente TVAC ]]*Tableau22[[#This Row],[Quantité commandée]]</f>
        <v>0</v>
      </c>
      <c r="Q411" s="67">
        <f>Tableau22[[#This Row],[Total à payer]]*0.95</f>
        <v>0</v>
      </c>
    </row>
    <row r="412" spans="1:17" ht="18.3" x14ac:dyDescent="0.7">
      <c r="A412" s="32"/>
      <c r="B412" s="4" t="s">
        <v>837</v>
      </c>
      <c r="C412" s="14" t="s">
        <v>838</v>
      </c>
      <c r="D412" s="6" t="s">
        <v>472</v>
      </c>
      <c r="E412" s="6" t="s">
        <v>218</v>
      </c>
      <c r="F412" s="6">
        <v>2.9</v>
      </c>
      <c r="G412" s="8">
        <f>Tableau22[[#This Row],[Prix de vente TVAC ]]*Tableau22[[#This Row],[Quantité commandée]]</f>
        <v>0</v>
      </c>
      <c r="Q412" s="67">
        <f>Tableau22[[#This Row],[Total à payer]]*0.95</f>
        <v>0</v>
      </c>
    </row>
    <row r="413" spans="1:17" ht="18.3" x14ac:dyDescent="0.7">
      <c r="A413" s="31"/>
      <c r="B413" s="4" t="s">
        <v>839</v>
      </c>
      <c r="C413" s="14" t="s">
        <v>840</v>
      </c>
      <c r="D413" s="6" t="s">
        <v>472</v>
      </c>
      <c r="E413" s="6" t="s">
        <v>218</v>
      </c>
      <c r="F413" s="6">
        <v>2.9</v>
      </c>
      <c r="G413" s="8">
        <f>Tableau22[[#This Row],[Prix de vente TVAC ]]*Tableau22[[#This Row],[Quantité commandée]]</f>
        <v>0</v>
      </c>
      <c r="Q413" s="67">
        <f>Tableau22[[#This Row],[Total à payer]]*0.95</f>
        <v>0</v>
      </c>
    </row>
    <row r="414" spans="1:17" ht="18.3" x14ac:dyDescent="0.7">
      <c r="A414" s="32"/>
      <c r="B414" s="4" t="s">
        <v>841</v>
      </c>
      <c r="C414" s="14" t="s">
        <v>842</v>
      </c>
      <c r="D414" s="6" t="s">
        <v>472</v>
      </c>
      <c r="E414" s="6" t="s">
        <v>218</v>
      </c>
      <c r="F414" s="6">
        <v>2.9</v>
      </c>
      <c r="G414" s="8">
        <f>Tableau22[[#This Row],[Prix de vente TVAC ]]*Tableau22[[#This Row],[Quantité commandée]]</f>
        <v>0</v>
      </c>
      <c r="Q414" s="67">
        <f>Tableau22[[#This Row],[Total à payer]]*0.95</f>
        <v>0</v>
      </c>
    </row>
    <row r="415" spans="1:17" ht="18.3" x14ac:dyDescent="0.7">
      <c r="A415" s="31"/>
      <c r="B415" s="4" t="s">
        <v>843</v>
      </c>
      <c r="C415" s="14" t="s">
        <v>844</v>
      </c>
      <c r="D415" s="6" t="s">
        <v>472</v>
      </c>
      <c r="E415" s="6" t="s">
        <v>218</v>
      </c>
      <c r="F415" s="6">
        <v>2.9</v>
      </c>
      <c r="G415" s="8">
        <f>Tableau22[[#This Row],[Prix de vente TVAC ]]*Tableau22[[#This Row],[Quantité commandée]]</f>
        <v>0</v>
      </c>
      <c r="Q415" s="67">
        <f>Tableau22[[#This Row],[Total à payer]]*0.95</f>
        <v>0</v>
      </c>
    </row>
    <row r="416" spans="1:17" ht="18.3" x14ac:dyDescent="0.7">
      <c r="A416" s="32"/>
      <c r="B416" s="4" t="s">
        <v>845</v>
      </c>
      <c r="C416" s="14" t="s">
        <v>846</v>
      </c>
      <c r="D416" s="6" t="s">
        <v>472</v>
      </c>
      <c r="E416" s="6" t="s">
        <v>218</v>
      </c>
      <c r="F416" s="6">
        <v>2.9</v>
      </c>
      <c r="G416" s="8">
        <f>Tableau22[[#This Row],[Prix de vente TVAC ]]*Tableau22[[#This Row],[Quantité commandée]]</f>
        <v>0</v>
      </c>
      <c r="Q416" s="67">
        <f>Tableau22[[#This Row],[Total à payer]]*0.95</f>
        <v>0</v>
      </c>
    </row>
    <row r="417" spans="1:17" ht="18.3" x14ac:dyDescent="0.7">
      <c r="A417" s="31"/>
      <c r="B417" s="4" t="s">
        <v>847</v>
      </c>
      <c r="C417" s="14" t="s">
        <v>848</v>
      </c>
      <c r="D417" s="6" t="s">
        <v>472</v>
      </c>
      <c r="E417" s="6" t="s">
        <v>218</v>
      </c>
      <c r="F417" s="6">
        <v>2.9</v>
      </c>
      <c r="G417" s="8">
        <f>Tableau22[[#This Row],[Prix de vente TVAC ]]*Tableau22[[#This Row],[Quantité commandée]]</f>
        <v>0</v>
      </c>
      <c r="Q417" s="67">
        <f>Tableau22[[#This Row],[Total à payer]]*0.95</f>
        <v>0</v>
      </c>
    </row>
    <row r="418" spans="1:17" ht="18.3" x14ac:dyDescent="0.7">
      <c r="A418" s="32"/>
      <c r="B418" s="4" t="s">
        <v>849</v>
      </c>
      <c r="C418" s="14" t="s">
        <v>850</v>
      </c>
      <c r="D418" s="6" t="s">
        <v>472</v>
      </c>
      <c r="E418" s="6" t="s">
        <v>218</v>
      </c>
      <c r="F418" s="6">
        <v>2.9</v>
      </c>
      <c r="G418" s="8">
        <f>Tableau22[[#This Row],[Prix de vente TVAC ]]*Tableau22[[#This Row],[Quantité commandée]]</f>
        <v>0</v>
      </c>
      <c r="Q418" s="67">
        <f>Tableau22[[#This Row],[Total à payer]]*0.95</f>
        <v>0</v>
      </c>
    </row>
    <row r="419" spans="1:17" ht="18.3" x14ac:dyDescent="0.7">
      <c r="A419" s="31"/>
      <c r="B419" s="4" t="s">
        <v>851</v>
      </c>
      <c r="C419" s="14" t="s">
        <v>852</v>
      </c>
      <c r="D419" s="6" t="s">
        <v>472</v>
      </c>
      <c r="E419" s="6" t="s">
        <v>218</v>
      </c>
      <c r="F419" s="6">
        <v>2.9</v>
      </c>
      <c r="G419" s="8">
        <f>Tableau22[[#This Row],[Prix de vente TVAC ]]*Tableau22[[#This Row],[Quantité commandée]]</f>
        <v>0</v>
      </c>
      <c r="Q419" s="67">
        <f>Tableau22[[#This Row],[Total à payer]]*0.95</f>
        <v>0</v>
      </c>
    </row>
    <row r="420" spans="1:17" ht="18.3" x14ac:dyDescent="0.7">
      <c r="A420" s="32"/>
      <c r="B420" s="4" t="s">
        <v>853</v>
      </c>
      <c r="C420" s="14" t="s">
        <v>854</v>
      </c>
      <c r="D420" s="6" t="s">
        <v>472</v>
      </c>
      <c r="E420" s="6" t="s">
        <v>218</v>
      </c>
      <c r="F420" s="6">
        <v>2.9</v>
      </c>
      <c r="G420" s="8">
        <f>Tableau22[[#This Row],[Prix de vente TVAC ]]*Tableau22[[#This Row],[Quantité commandée]]</f>
        <v>0</v>
      </c>
      <c r="Q420" s="67">
        <f>Tableau22[[#This Row],[Total à payer]]*0.95</f>
        <v>0</v>
      </c>
    </row>
    <row r="421" spans="1:17" ht="18.3" x14ac:dyDescent="0.7">
      <c r="A421" s="31"/>
      <c r="B421" s="4" t="s">
        <v>855</v>
      </c>
      <c r="C421" s="14" t="s">
        <v>856</v>
      </c>
      <c r="D421" s="6" t="s">
        <v>472</v>
      </c>
      <c r="E421" s="6" t="s">
        <v>218</v>
      </c>
      <c r="F421" s="6">
        <v>2.9</v>
      </c>
      <c r="G421" s="8">
        <f>Tableau22[[#This Row],[Prix de vente TVAC ]]*Tableau22[[#This Row],[Quantité commandée]]</f>
        <v>0</v>
      </c>
      <c r="Q421" s="67">
        <f>Tableau22[[#This Row],[Total à payer]]*0.95</f>
        <v>0</v>
      </c>
    </row>
    <row r="422" spans="1:17" ht="18.3" x14ac:dyDescent="0.7">
      <c r="A422" s="32"/>
      <c r="B422" s="4" t="s">
        <v>857</v>
      </c>
      <c r="C422" s="14" t="s">
        <v>858</v>
      </c>
      <c r="D422" s="6" t="s">
        <v>472</v>
      </c>
      <c r="E422" s="6" t="s">
        <v>218</v>
      </c>
      <c r="F422" s="6">
        <v>2.9</v>
      </c>
      <c r="G422" s="8">
        <f>Tableau22[[#This Row],[Prix de vente TVAC ]]*Tableau22[[#This Row],[Quantité commandée]]</f>
        <v>0</v>
      </c>
      <c r="Q422" s="67">
        <f>Tableau22[[#This Row],[Total à payer]]*0.95</f>
        <v>0</v>
      </c>
    </row>
    <row r="423" spans="1:17" ht="18.3" x14ac:dyDescent="0.7">
      <c r="A423" s="31"/>
      <c r="B423" s="4" t="s">
        <v>859</v>
      </c>
      <c r="C423" s="14" t="s">
        <v>860</v>
      </c>
      <c r="D423" s="6" t="s">
        <v>472</v>
      </c>
      <c r="E423" s="6" t="s">
        <v>218</v>
      </c>
      <c r="F423" s="6">
        <v>2.9</v>
      </c>
      <c r="G423" s="8">
        <f>Tableau22[[#This Row],[Prix de vente TVAC ]]*Tableau22[[#This Row],[Quantité commandée]]</f>
        <v>0</v>
      </c>
      <c r="Q423" s="67">
        <f>Tableau22[[#This Row],[Total à payer]]*0.95</f>
        <v>0</v>
      </c>
    </row>
    <row r="424" spans="1:17" ht="18.3" x14ac:dyDescent="0.7">
      <c r="A424" s="32"/>
      <c r="B424" s="4" t="s">
        <v>861</v>
      </c>
      <c r="C424" s="14" t="s">
        <v>862</v>
      </c>
      <c r="D424" s="6" t="s">
        <v>472</v>
      </c>
      <c r="E424" s="6" t="s">
        <v>218</v>
      </c>
      <c r="F424" s="6">
        <v>2.9</v>
      </c>
      <c r="G424" s="8">
        <f>Tableau22[[#This Row],[Prix de vente TVAC ]]*Tableau22[[#This Row],[Quantité commandée]]</f>
        <v>0</v>
      </c>
      <c r="Q424" s="67">
        <f>Tableau22[[#This Row],[Total à payer]]*0.95</f>
        <v>0</v>
      </c>
    </row>
    <row r="425" spans="1:17" ht="18.3" x14ac:dyDescent="0.7">
      <c r="A425" s="31"/>
      <c r="B425" s="4" t="s">
        <v>863</v>
      </c>
      <c r="C425" s="14" t="s">
        <v>864</v>
      </c>
      <c r="D425" s="6" t="s">
        <v>472</v>
      </c>
      <c r="E425" s="6" t="s">
        <v>218</v>
      </c>
      <c r="F425" s="6">
        <v>2.9</v>
      </c>
      <c r="G425" s="8">
        <f>Tableau22[[#This Row],[Prix de vente TVAC ]]*Tableau22[[#This Row],[Quantité commandée]]</f>
        <v>0</v>
      </c>
      <c r="Q425" s="67">
        <f>Tableau22[[#This Row],[Total à payer]]*0.95</f>
        <v>0</v>
      </c>
    </row>
    <row r="426" spans="1:17" ht="18.3" x14ac:dyDescent="0.7">
      <c r="A426" s="32"/>
      <c r="B426" s="4" t="s">
        <v>865</v>
      </c>
      <c r="C426" s="14" t="s">
        <v>866</v>
      </c>
      <c r="D426" s="6" t="s">
        <v>472</v>
      </c>
      <c r="E426" s="6" t="s">
        <v>218</v>
      </c>
      <c r="F426" s="6">
        <v>2.9</v>
      </c>
      <c r="G426" s="8">
        <f>Tableau22[[#This Row],[Prix de vente TVAC ]]*Tableau22[[#This Row],[Quantité commandée]]</f>
        <v>0</v>
      </c>
      <c r="Q426" s="67">
        <f>Tableau22[[#This Row],[Total à payer]]*0.95</f>
        <v>0</v>
      </c>
    </row>
    <row r="427" spans="1:17" ht="18.3" x14ac:dyDescent="0.7">
      <c r="A427" s="31"/>
      <c r="B427" s="4" t="s">
        <v>867</v>
      </c>
      <c r="C427" s="14" t="s">
        <v>868</v>
      </c>
      <c r="D427" s="6" t="s">
        <v>472</v>
      </c>
      <c r="E427" s="6" t="s">
        <v>218</v>
      </c>
      <c r="F427" s="6">
        <v>2.9</v>
      </c>
      <c r="G427" s="8">
        <f>Tableau22[[#This Row],[Prix de vente TVAC ]]*Tableau22[[#This Row],[Quantité commandée]]</f>
        <v>0</v>
      </c>
      <c r="Q427" s="67">
        <f>Tableau22[[#This Row],[Total à payer]]*0.95</f>
        <v>0</v>
      </c>
    </row>
    <row r="428" spans="1:17" ht="18.3" x14ac:dyDescent="0.7">
      <c r="A428" s="32"/>
      <c r="B428" s="4" t="s">
        <v>869</v>
      </c>
      <c r="C428" s="14" t="s">
        <v>870</v>
      </c>
      <c r="D428" s="6" t="s">
        <v>472</v>
      </c>
      <c r="E428" s="6" t="s">
        <v>218</v>
      </c>
      <c r="F428" s="6">
        <v>2.9</v>
      </c>
      <c r="G428" s="8">
        <f>Tableau22[[#This Row],[Prix de vente TVAC ]]*Tableau22[[#This Row],[Quantité commandée]]</f>
        <v>0</v>
      </c>
      <c r="Q428" s="67">
        <f>Tableau22[[#This Row],[Total à payer]]*0.95</f>
        <v>0</v>
      </c>
    </row>
    <row r="429" spans="1:17" ht="18.3" x14ac:dyDescent="0.7">
      <c r="A429" s="31"/>
      <c r="B429" s="4" t="s">
        <v>871</v>
      </c>
      <c r="C429" s="14" t="s">
        <v>872</v>
      </c>
      <c r="D429" s="6" t="s">
        <v>472</v>
      </c>
      <c r="E429" s="6" t="s">
        <v>218</v>
      </c>
      <c r="F429" s="6">
        <v>2.9</v>
      </c>
      <c r="G429" s="8">
        <f>Tableau22[[#This Row],[Prix de vente TVAC ]]*Tableau22[[#This Row],[Quantité commandée]]</f>
        <v>0</v>
      </c>
      <c r="Q429" s="67">
        <f>Tableau22[[#This Row],[Total à payer]]*0.95</f>
        <v>0</v>
      </c>
    </row>
    <row r="430" spans="1:17" ht="18.3" x14ac:dyDescent="0.7">
      <c r="A430" s="32"/>
      <c r="B430" s="4" t="s">
        <v>873</v>
      </c>
      <c r="C430" s="14" t="s">
        <v>874</v>
      </c>
      <c r="D430" s="6" t="s">
        <v>472</v>
      </c>
      <c r="E430" s="6" t="s">
        <v>218</v>
      </c>
      <c r="F430" s="6">
        <v>2.9</v>
      </c>
      <c r="G430" s="8">
        <f>Tableau22[[#This Row],[Prix de vente TVAC ]]*Tableau22[[#This Row],[Quantité commandée]]</f>
        <v>0</v>
      </c>
      <c r="Q430" s="67">
        <f>Tableau22[[#This Row],[Total à payer]]*0.95</f>
        <v>0</v>
      </c>
    </row>
    <row r="431" spans="1:17" ht="18.3" x14ac:dyDescent="0.7">
      <c r="A431" s="31"/>
      <c r="B431" s="4" t="s">
        <v>875</v>
      </c>
      <c r="C431" s="14" t="s">
        <v>876</v>
      </c>
      <c r="D431" s="6" t="s">
        <v>472</v>
      </c>
      <c r="E431" s="6" t="s">
        <v>218</v>
      </c>
      <c r="F431" s="6">
        <v>2.9</v>
      </c>
      <c r="G431" s="8">
        <f>Tableau22[[#This Row],[Prix de vente TVAC ]]*Tableau22[[#This Row],[Quantité commandée]]</f>
        <v>0</v>
      </c>
      <c r="Q431" s="67">
        <f>Tableau22[[#This Row],[Total à payer]]*0.95</f>
        <v>0</v>
      </c>
    </row>
    <row r="432" spans="1:17" ht="18.3" x14ac:dyDescent="0.7">
      <c r="A432" s="32"/>
      <c r="B432" s="4" t="s">
        <v>877</v>
      </c>
      <c r="C432" s="14" t="s">
        <v>878</v>
      </c>
      <c r="D432" s="6" t="s">
        <v>472</v>
      </c>
      <c r="E432" s="6" t="s">
        <v>218</v>
      </c>
      <c r="F432" s="6">
        <v>2.9</v>
      </c>
      <c r="G432" s="8">
        <f>Tableau22[[#This Row],[Prix de vente TVAC ]]*Tableau22[[#This Row],[Quantité commandée]]</f>
        <v>0</v>
      </c>
      <c r="Q432" s="67">
        <f>Tableau22[[#This Row],[Total à payer]]*0.95</f>
        <v>0</v>
      </c>
    </row>
    <row r="433" spans="1:17" ht="18.3" x14ac:dyDescent="0.7">
      <c r="A433" s="31"/>
      <c r="B433" s="4" t="s">
        <v>879</v>
      </c>
      <c r="C433" s="14" t="s">
        <v>880</v>
      </c>
      <c r="D433" s="6" t="s">
        <v>472</v>
      </c>
      <c r="E433" s="6" t="s">
        <v>218</v>
      </c>
      <c r="F433" s="6">
        <v>2.9</v>
      </c>
      <c r="G433" s="8">
        <f>Tableau22[[#This Row],[Prix de vente TVAC ]]*Tableau22[[#This Row],[Quantité commandée]]</f>
        <v>0</v>
      </c>
      <c r="Q433" s="67">
        <f>Tableau22[[#This Row],[Total à payer]]*0.95</f>
        <v>0</v>
      </c>
    </row>
    <row r="434" spans="1:17" ht="18.3" x14ac:dyDescent="0.7">
      <c r="A434" s="32"/>
      <c r="B434" s="4" t="s">
        <v>881</v>
      </c>
      <c r="C434" s="14" t="s">
        <v>882</v>
      </c>
      <c r="D434" s="6" t="s">
        <v>472</v>
      </c>
      <c r="E434" s="6" t="s">
        <v>218</v>
      </c>
      <c r="F434" s="6">
        <v>2.9</v>
      </c>
      <c r="G434" s="8">
        <f>Tableau22[[#This Row],[Prix de vente TVAC ]]*Tableau22[[#This Row],[Quantité commandée]]</f>
        <v>0</v>
      </c>
      <c r="Q434" s="67">
        <f>Tableau22[[#This Row],[Total à payer]]*0.95</f>
        <v>0</v>
      </c>
    </row>
    <row r="435" spans="1:17" ht="18.3" x14ac:dyDescent="0.7">
      <c r="A435" s="31"/>
      <c r="B435" s="4" t="s">
        <v>883</v>
      </c>
      <c r="C435" s="14" t="s">
        <v>884</v>
      </c>
      <c r="D435" s="6" t="s">
        <v>472</v>
      </c>
      <c r="E435" s="6" t="s">
        <v>218</v>
      </c>
      <c r="F435" s="6">
        <v>2.9</v>
      </c>
      <c r="G435" s="8">
        <f>Tableau22[[#This Row],[Prix de vente TVAC ]]*Tableau22[[#This Row],[Quantité commandée]]</f>
        <v>0</v>
      </c>
      <c r="Q435" s="67">
        <f>Tableau22[[#This Row],[Total à payer]]*0.95</f>
        <v>0</v>
      </c>
    </row>
    <row r="436" spans="1:17" ht="18.3" x14ac:dyDescent="0.7">
      <c r="A436" s="32"/>
      <c r="B436" s="4" t="s">
        <v>885</v>
      </c>
      <c r="C436" s="14" t="s">
        <v>886</v>
      </c>
      <c r="D436" s="6" t="s">
        <v>472</v>
      </c>
      <c r="E436" s="6" t="s">
        <v>218</v>
      </c>
      <c r="F436" s="6">
        <v>2.9</v>
      </c>
      <c r="G436" s="8">
        <f>Tableau22[[#This Row],[Prix de vente TVAC ]]*Tableau22[[#This Row],[Quantité commandée]]</f>
        <v>0</v>
      </c>
      <c r="Q436" s="67">
        <f>Tableau22[[#This Row],[Total à payer]]*0.95</f>
        <v>0</v>
      </c>
    </row>
    <row r="437" spans="1:17" ht="18.3" x14ac:dyDescent="0.7">
      <c r="A437" s="31"/>
      <c r="B437" s="4" t="s">
        <v>887</v>
      </c>
      <c r="C437" s="14" t="s">
        <v>888</v>
      </c>
      <c r="D437" s="6" t="s">
        <v>472</v>
      </c>
      <c r="E437" s="6" t="s">
        <v>218</v>
      </c>
      <c r="F437" s="6">
        <v>2.9</v>
      </c>
      <c r="G437" s="8">
        <f>Tableau22[[#This Row],[Prix de vente TVAC ]]*Tableau22[[#This Row],[Quantité commandée]]</f>
        <v>0</v>
      </c>
      <c r="Q437" s="67">
        <f>Tableau22[[#This Row],[Total à payer]]*0.95</f>
        <v>0</v>
      </c>
    </row>
    <row r="438" spans="1:17" ht="18.3" x14ac:dyDescent="0.7">
      <c r="A438" s="32"/>
      <c r="B438" s="4" t="s">
        <v>889</v>
      </c>
      <c r="C438" s="14" t="s">
        <v>890</v>
      </c>
      <c r="D438" s="6" t="s">
        <v>472</v>
      </c>
      <c r="E438" s="6" t="s">
        <v>218</v>
      </c>
      <c r="F438" s="6">
        <v>2.9</v>
      </c>
      <c r="G438" s="8">
        <f>Tableau22[[#This Row],[Prix de vente TVAC ]]*Tableau22[[#This Row],[Quantité commandée]]</f>
        <v>0</v>
      </c>
      <c r="Q438" s="67">
        <f>Tableau22[[#This Row],[Total à payer]]*0.95</f>
        <v>0</v>
      </c>
    </row>
    <row r="439" spans="1:17" ht="18.3" x14ac:dyDescent="0.7">
      <c r="A439" s="31"/>
      <c r="B439" s="4" t="s">
        <v>891</v>
      </c>
      <c r="C439" s="14" t="s">
        <v>892</v>
      </c>
      <c r="D439" s="6" t="s">
        <v>472</v>
      </c>
      <c r="E439" s="6" t="s">
        <v>218</v>
      </c>
      <c r="F439" s="6">
        <v>2.9</v>
      </c>
      <c r="G439" s="8">
        <f>Tableau22[[#This Row],[Prix de vente TVAC ]]*Tableau22[[#This Row],[Quantité commandée]]</f>
        <v>0</v>
      </c>
      <c r="Q439" s="67">
        <f>Tableau22[[#This Row],[Total à payer]]*0.95</f>
        <v>0</v>
      </c>
    </row>
    <row r="440" spans="1:17" ht="18.3" x14ac:dyDescent="0.7">
      <c r="A440" s="32"/>
      <c r="B440" s="4" t="s">
        <v>893</v>
      </c>
      <c r="C440" s="14" t="s">
        <v>894</v>
      </c>
      <c r="D440" s="6" t="s">
        <v>472</v>
      </c>
      <c r="E440" s="6" t="s">
        <v>218</v>
      </c>
      <c r="F440" s="6">
        <v>2.9</v>
      </c>
      <c r="G440" s="8">
        <f>Tableau22[[#This Row],[Prix de vente TVAC ]]*Tableau22[[#This Row],[Quantité commandée]]</f>
        <v>0</v>
      </c>
      <c r="Q440" s="67">
        <f>Tableau22[[#This Row],[Total à payer]]*0.95</f>
        <v>0</v>
      </c>
    </row>
    <row r="441" spans="1:17" ht="18.3" x14ac:dyDescent="0.7">
      <c r="A441" s="31"/>
      <c r="B441" s="4" t="s">
        <v>895</v>
      </c>
      <c r="C441" s="14" t="s">
        <v>896</v>
      </c>
      <c r="D441" s="6" t="s">
        <v>472</v>
      </c>
      <c r="E441" s="6" t="s">
        <v>218</v>
      </c>
      <c r="F441" s="6">
        <v>2.9</v>
      </c>
      <c r="G441" s="8">
        <f>Tableau22[[#This Row],[Prix de vente TVAC ]]*Tableau22[[#This Row],[Quantité commandée]]</f>
        <v>0</v>
      </c>
      <c r="Q441" s="67">
        <f>Tableau22[[#This Row],[Total à payer]]*0.95</f>
        <v>0</v>
      </c>
    </row>
    <row r="442" spans="1:17" ht="18.3" x14ac:dyDescent="0.7">
      <c r="A442" s="32"/>
      <c r="B442" s="4" t="s">
        <v>897</v>
      </c>
      <c r="C442" s="14" t="s">
        <v>898</v>
      </c>
      <c r="D442" s="6" t="s">
        <v>472</v>
      </c>
      <c r="E442" s="6" t="s">
        <v>218</v>
      </c>
      <c r="F442" s="6">
        <v>2.9</v>
      </c>
      <c r="G442" s="8">
        <f>Tableau22[[#This Row],[Prix de vente TVAC ]]*Tableau22[[#This Row],[Quantité commandée]]</f>
        <v>0</v>
      </c>
      <c r="Q442" s="67">
        <f>Tableau22[[#This Row],[Total à payer]]*0.95</f>
        <v>0</v>
      </c>
    </row>
    <row r="443" spans="1:17" ht="18.3" x14ac:dyDescent="0.7">
      <c r="A443" s="31"/>
      <c r="B443" s="4" t="s">
        <v>899</v>
      </c>
      <c r="C443" s="14" t="s">
        <v>900</v>
      </c>
      <c r="D443" s="6" t="s">
        <v>472</v>
      </c>
      <c r="E443" s="6" t="s">
        <v>218</v>
      </c>
      <c r="F443" s="6">
        <v>2.9</v>
      </c>
      <c r="G443" s="8">
        <f>Tableau22[[#This Row],[Prix de vente TVAC ]]*Tableau22[[#This Row],[Quantité commandée]]</f>
        <v>0</v>
      </c>
      <c r="Q443" s="67">
        <f>Tableau22[[#This Row],[Total à payer]]*0.95</f>
        <v>0</v>
      </c>
    </row>
    <row r="444" spans="1:17" ht="18.3" x14ac:dyDescent="0.7">
      <c r="A444" s="32"/>
      <c r="B444" s="4" t="s">
        <v>901</v>
      </c>
      <c r="C444" s="14" t="s">
        <v>902</v>
      </c>
      <c r="D444" s="6" t="s">
        <v>472</v>
      </c>
      <c r="E444" s="6" t="s">
        <v>218</v>
      </c>
      <c r="F444" s="6">
        <v>2.9</v>
      </c>
      <c r="G444" s="8">
        <f>Tableau22[[#This Row],[Prix de vente TVAC ]]*Tableau22[[#This Row],[Quantité commandée]]</f>
        <v>0</v>
      </c>
      <c r="Q444" s="67">
        <f>Tableau22[[#This Row],[Total à payer]]*0.95</f>
        <v>0</v>
      </c>
    </row>
    <row r="445" spans="1:17" ht="18.3" x14ac:dyDescent="0.7">
      <c r="A445" s="31"/>
      <c r="B445" s="4" t="s">
        <v>903</v>
      </c>
      <c r="C445" s="14" t="s">
        <v>904</v>
      </c>
      <c r="D445" s="6" t="s">
        <v>472</v>
      </c>
      <c r="E445" s="6" t="s">
        <v>77</v>
      </c>
      <c r="F445" s="6">
        <v>2.9</v>
      </c>
      <c r="G445" s="8">
        <f>Tableau22[[#This Row],[Prix de vente TVAC ]]*Tableau22[[#This Row],[Quantité commandée]]</f>
        <v>0</v>
      </c>
      <c r="Q445" s="67">
        <f>Tableau22[[#This Row],[Total à payer]]*0.95</f>
        <v>0</v>
      </c>
    </row>
    <row r="446" spans="1:17" ht="18.3" x14ac:dyDescent="0.7">
      <c r="A446" s="32"/>
      <c r="B446" s="4" t="s">
        <v>905</v>
      </c>
      <c r="C446" s="14" t="s">
        <v>906</v>
      </c>
      <c r="D446" s="6" t="s">
        <v>472</v>
      </c>
      <c r="E446" s="6" t="s">
        <v>264</v>
      </c>
      <c r="F446" s="6">
        <v>2.9</v>
      </c>
      <c r="G446" s="8">
        <f>Tableau22[[#This Row],[Prix de vente TVAC ]]*Tableau22[[#This Row],[Quantité commandée]]</f>
        <v>0</v>
      </c>
      <c r="Q446" s="67">
        <f>Tableau22[[#This Row],[Total à payer]]*0.95</f>
        <v>0</v>
      </c>
    </row>
    <row r="447" spans="1:17" ht="18.3" x14ac:dyDescent="0.7">
      <c r="A447" s="31"/>
      <c r="B447" s="4" t="s">
        <v>907</v>
      </c>
      <c r="C447" s="14" t="s">
        <v>908</v>
      </c>
      <c r="D447" s="6" t="s">
        <v>472</v>
      </c>
      <c r="E447" s="6" t="s">
        <v>264</v>
      </c>
      <c r="F447" s="6">
        <v>2.9</v>
      </c>
      <c r="G447" s="8">
        <f>Tableau22[[#This Row],[Prix de vente TVAC ]]*Tableau22[[#This Row],[Quantité commandée]]</f>
        <v>0</v>
      </c>
      <c r="Q447" s="67">
        <f>Tableau22[[#This Row],[Total à payer]]*0.95</f>
        <v>0</v>
      </c>
    </row>
    <row r="448" spans="1:17" ht="18.3" x14ac:dyDescent="0.7">
      <c r="A448" s="32"/>
      <c r="B448" s="4" t="s">
        <v>909</v>
      </c>
      <c r="C448" s="14" t="s">
        <v>910</v>
      </c>
      <c r="D448" s="6" t="s">
        <v>472</v>
      </c>
      <c r="E448" s="6" t="s">
        <v>264</v>
      </c>
      <c r="F448" s="6">
        <v>2.9</v>
      </c>
      <c r="G448" s="8">
        <f>Tableau22[[#This Row],[Prix de vente TVAC ]]*Tableau22[[#This Row],[Quantité commandée]]</f>
        <v>0</v>
      </c>
      <c r="Q448" s="67">
        <f>Tableau22[[#This Row],[Total à payer]]*0.95</f>
        <v>0</v>
      </c>
    </row>
    <row r="449" spans="1:17" ht="18.3" x14ac:dyDescent="0.7">
      <c r="A449" s="31"/>
      <c r="B449" s="4" t="s">
        <v>911</v>
      </c>
      <c r="C449" s="14" t="s">
        <v>912</v>
      </c>
      <c r="D449" s="6" t="s">
        <v>472</v>
      </c>
      <c r="E449" s="6" t="s">
        <v>264</v>
      </c>
      <c r="F449" s="6">
        <v>2.9</v>
      </c>
      <c r="G449" s="8">
        <f>Tableau22[[#This Row],[Prix de vente TVAC ]]*Tableau22[[#This Row],[Quantité commandée]]</f>
        <v>0</v>
      </c>
      <c r="Q449" s="67">
        <f>Tableau22[[#This Row],[Total à payer]]*0.95</f>
        <v>0</v>
      </c>
    </row>
    <row r="450" spans="1:17" ht="18.3" x14ac:dyDescent="0.7">
      <c r="A450" s="32"/>
      <c r="B450" s="4" t="s">
        <v>913</v>
      </c>
      <c r="C450" s="14" t="s">
        <v>914</v>
      </c>
      <c r="D450" s="6" t="s">
        <v>472</v>
      </c>
      <c r="E450" s="6" t="s">
        <v>74</v>
      </c>
      <c r="F450" s="6">
        <v>2.9</v>
      </c>
      <c r="G450" s="8">
        <f>Tableau22[[#This Row],[Prix de vente TVAC ]]*Tableau22[[#This Row],[Quantité commandée]]</f>
        <v>0</v>
      </c>
      <c r="Q450" s="67">
        <f>Tableau22[[#This Row],[Total à payer]]*0.95</f>
        <v>0</v>
      </c>
    </row>
    <row r="451" spans="1:17" ht="18.3" x14ac:dyDescent="0.7">
      <c r="A451" s="31"/>
      <c r="B451" s="4" t="s">
        <v>915</v>
      </c>
      <c r="C451" s="14" t="s">
        <v>916</v>
      </c>
      <c r="D451" s="6" t="s">
        <v>472</v>
      </c>
      <c r="E451" s="6" t="s">
        <v>86</v>
      </c>
      <c r="F451" s="6">
        <v>2.9</v>
      </c>
      <c r="G451" s="8">
        <f>Tableau22[[#This Row],[Prix de vente TVAC ]]*Tableau22[[#This Row],[Quantité commandée]]</f>
        <v>0</v>
      </c>
      <c r="Q451" s="67">
        <f>Tableau22[[#This Row],[Total à payer]]*0.95</f>
        <v>0</v>
      </c>
    </row>
    <row r="452" spans="1:17" ht="18.3" x14ac:dyDescent="0.7">
      <c r="A452" s="32"/>
      <c r="B452" s="4" t="s">
        <v>917</v>
      </c>
      <c r="C452" s="14" t="s">
        <v>918</v>
      </c>
      <c r="D452" s="6" t="s">
        <v>472</v>
      </c>
      <c r="E452" s="6" t="s">
        <v>91</v>
      </c>
      <c r="F452" s="6">
        <v>2.9</v>
      </c>
      <c r="G452" s="8">
        <f>Tableau22[[#This Row],[Prix de vente TVAC ]]*Tableau22[[#This Row],[Quantité commandée]]</f>
        <v>0</v>
      </c>
      <c r="Q452" s="67">
        <f>Tableau22[[#This Row],[Total à payer]]*0.95</f>
        <v>0</v>
      </c>
    </row>
    <row r="453" spans="1:17" ht="18.3" x14ac:dyDescent="0.7">
      <c r="A453" s="31"/>
      <c r="B453" s="4" t="s">
        <v>919</v>
      </c>
      <c r="C453" s="14" t="s">
        <v>920</v>
      </c>
      <c r="D453" s="6" t="s">
        <v>472</v>
      </c>
      <c r="E453" s="6" t="s">
        <v>91</v>
      </c>
      <c r="F453" s="6">
        <v>2.9</v>
      </c>
      <c r="G453" s="8">
        <f>Tableau22[[#This Row],[Prix de vente TVAC ]]*Tableau22[[#This Row],[Quantité commandée]]</f>
        <v>0</v>
      </c>
      <c r="Q453" s="67">
        <f>Tableau22[[#This Row],[Total à payer]]*0.95</f>
        <v>0</v>
      </c>
    </row>
    <row r="454" spans="1:17" ht="18.3" x14ac:dyDescent="0.7">
      <c r="A454" s="32"/>
      <c r="B454" s="4" t="s">
        <v>921</v>
      </c>
      <c r="C454" s="14" t="s">
        <v>922</v>
      </c>
      <c r="D454" s="6" t="s">
        <v>472</v>
      </c>
      <c r="E454" s="6" t="s">
        <v>91</v>
      </c>
      <c r="F454" s="6">
        <v>2.9</v>
      </c>
      <c r="G454" s="8">
        <f>Tableau22[[#This Row],[Prix de vente TVAC ]]*Tableau22[[#This Row],[Quantité commandée]]</f>
        <v>0</v>
      </c>
      <c r="Q454" s="67">
        <f>Tableau22[[#This Row],[Total à payer]]*0.95</f>
        <v>0</v>
      </c>
    </row>
    <row r="455" spans="1:17" ht="18.3" x14ac:dyDescent="0.7">
      <c r="A455" s="31"/>
      <c r="B455" s="4" t="s">
        <v>923</v>
      </c>
      <c r="C455" s="14" t="s">
        <v>924</v>
      </c>
      <c r="D455" s="6" t="s">
        <v>472</v>
      </c>
      <c r="E455" s="6" t="s">
        <v>91</v>
      </c>
      <c r="F455" s="6">
        <v>2.9</v>
      </c>
      <c r="G455" s="8">
        <f>Tableau22[[#This Row],[Prix de vente TVAC ]]*Tableau22[[#This Row],[Quantité commandée]]</f>
        <v>0</v>
      </c>
      <c r="Q455" s="67">
        <f>Tableau22[[#This Row],[Total à payer]]*0.95</f>
        <v>0</v>
      </c>
    </row>
    <row r="456" spans="1:17" ht="18.3" x14ac:dyDescent="0.7">
      <c r="A456" s="32"/>
      <c r="B456" s="4" t="s">
        <v>925</v>
      </c>
      <c r="C456" s="14" t="s">
        <v>926</v>
      </c>
      <c r="D456" s="6" t="s">
        <v>472</v>
      </c>
      <c r="E456" s="6" t="s">
        <v>10</v>
      </c>
      <c r="F456" s="6">
        <v>2.9</v>
      </c>
      <c r="G456" s="8">
        <f>Tableau22[[#This Row],[Prix de vente TVAC ]]*Tableau22[[#This Row],[Quantité commandée]]</f>
        <v>0</v>
      </c>
      <c r="Q456" s="67">
        <f>Tableau22[[#This Row],[Total à payer]]*0.95</f>
        <v>0</v>
      </c>
    </row>
    <row r="457" spans="1:17" ht="18.3" x14ac:dyDescent="0.7">
      <c r="A457" s="31"/>
      <c r="B457" s="4" t="s">
        <v>927</v>
      </c>
      <c r="C457" s="14" t="s">
        <v>928</v>
      </c>
      <c r="D457" s="6" t="s">
        <v>472</v>
      </c>
      <c r="E457" s="6" t="s">
        <v>929</v>
      </c>
      <c r="F457" s="6">
        <v>2.9</v>
      </c>
      <c r="G457" s="8">
        <f>Tableau22[[#This Row],[Prix de vente TVAC ]]*Tableau22[[#This Row],[Quantité commandée]]</f>
        <v>0</v>
      </c>
      <c r="Q457" s="67">
        <f>Tableau22[[#This Row],[Total à payer]]*0.95</f>
        <v>0</v>
      </c>
    </row>
    <row r="458" spans="1:17" ht="18.3" x14ac:dyDescent="0.7">
      <c r="A458" s="32"/>
      <c r="B458" s="4" t="s">
        <v>930</v>
      </c>
      <c r="C458" s="14" t="s">
        <v>931</v>
      </c>
      <c r="D458" s="6" t="s">
        <v>472</v>
      </c>
      <c r="E458" s="6" t="s">
        <v>929</v>
      </c>
      <c r="F458" s="6">
        <v>2.9</v>
      </c>
      <c r="G458" s="8">
        <f>Tableau22[[#This Row],[Prix de vente TVAC ]]*Tableau22[[#This Row],[Quantité commandée]]</f>
        <v>0</v>
      </c>
      <c r="Q458" s="67">
        <f>Tableau22[[#This Row],[Total à payer]]*0.95</f>
        <v>0</v>
      </c>
    </row>
    <row r="459" spans="1:17" ht="18.3" x14ac:dyDescent="0.7">
      <c r="A459" s="31"/>
      <c r="B459" s="4" t="s">
        <v>932</v>
      </c>
      <c r="C459" s="14" t="s">
        <v>933</v>
      </c>
      <c r="D459" s="6" t="s">
        <v>472</v>
      </c>
      <c r="E459" s="6" t="s">
        <v>151</v>
      </c>
      <c r="F459" s="6">
        <v>2.9</v>
      </c>
      <c r="G459" s="8">
        <f>Tableau22[[#This Row],[Prix de vente TVAC ]]*Tableau22[[#This Row],[Quantité commandée]]</f>
        <v>0</v>
      </c>
      <c r="Q459" s="67">
        <f>Tableau22[[#This Row],[Total à payer]]*0.95</f>
        <v>0</v>
      </c>
    </row>
    <row r="460" spans="1:17" ht="18.3" x14ac:dyDescent="0.7">
      <c r="A460" s="32"/>
      <c r="B460" s="4" t="s">
        <v>934</v>
      </c>
      <c r="C460" s="14" t="s">
        <v>935</v>
      </c>
      <c r="D460" s="6" t="s">
        <v>472</v>
      </c>
      <c r="E460" s="6" t="s">
        <v>929</v>
      </c>
      <c r="F460" s="6">
        <v>2.9</v>
      </c>
      <c r="G460" s="8">
        <f>Tableau22[[#This Row],[Prix de vente TVAC ]]*Tableau22[[#This Row],[Quantité commandée]]</f>
        <v>0</v>
      </c>
      <c r="Q460" s="67">
        <f>Tableau22[[#This Row],[Total à payer]]*0.95</f>
        <v>0</v>
      </c>
    </row>
    <row r="461" spans="1:17" ht="18.3" x14ac:dyDescent="0.7">
      <c r="A461" s="31"/>
      <c r="B461" s="4" t="s">
        <v>936</v>
      </c>
      <c r="C461" s="14" t="s">
        <v>937</v>
      </c>
      <c r="D461" s="6" t="s">
        <v>472</v>
      </c>
      <c r="E461" s="6" t="s">
        <v>38</v>
      </c>
      <c r="F461" s="6">
        <v>2.9</v>
      </c>
      <c r="G461" s="8">
        <f>Tableau22[[#This Row],[Prix de vente TVAC ]]*Tableau22[[#This Row],[Quantité commandée]]</f>
        <v>0</v>
      </c>
      <c r="Q461" s="67">
        <f>Tableau22[[#This Row],[Total à payer]]*0.95</f>
        <v>0</v>
      </c>
    </row>
    <row r="462" spans="1:17" ht="18.3" x14ac:dyDescent="0.7">
      <c r="A462" s="32"/>
      <c r="B462" s="4" t="s">
        <v>938</v>
      </c>
      <c r="C462" s="14" t="s">
        <v>939</v>
      </c>
      <c r="D462" s="6" t="s">
        <v>472</v>
      </c>
      <c r="E462" s="6" t="s">
        <v>151</v>
      </c>
      <c r="F462" s="6">
        <v>4.3</v>
      </c>
      <c r="G462" s="8">
        <f>Tableau22[[#This Row],[Prix de vente TVAC ]]*Tableau22[[#This Row],[Quantité commandée]]</f>
        <v>0</v>
      </c>
      <c r="Q462" s="67">
        <f>Tableau22[[#This Row],[Total à payer]]*0.95</f>
        <v>0</v>
      </c>
    </row>
    <row r="463" spans="1:17" ht="18.3" x14ac:dyDescent="0.7">
      <c r="A463" s="31"/>
      <c r="B463" s="4" t="s">
        <v>940</v>
      </c>
      <c r="C463" s="14" t="s">
        <v>941</v>
      </c>
      <c r="D463" s="6" t="s">
        <v>472</v>
      </c>
      <c r="E463" s="6" t="s">
        <v>151</v>
      </c>
      <c r="F463" s="6">
        <v>4.3</v>
      </c>
      <c r="G463" s="8">
        <f>Tableau22[[#This Row],[Prix de vente TVAC ]]*Tableau22[[#This Row],[Quantité commandée]]</f>
        <v>0</v>
      </c>
      <c r="Q463" s="67">
        <f>Tableau22[[#This Row],[Total à payer]]*0.95</f>
        <v>0</v>
      </c>
    </row>
    <row r="464" spans="1:17" ht="18.3" x14ac:dyDescent="0.7">
      <c r="A464" s="32"/>
      <c r="B464" s="4" t="s">
        <v>942</v>
      </c>
      <c r="C464" s="14" t="s">
        <v>943</v>
      </c>
      <c r="D464" s="6" t="s">
        <v>472</v>
      </c>
      <c r="E464" s="6" t="s">
        <v>151</v>
      </c>
      <c r="F464" s="6">
        <v>4.3</v>
      </c>
      <c r="G464" s="8">
        <f>Tableau22[[#This Row],[Prix de vente TVAC ]]*Tableau22[[#This Row],[Quantité commandée]]</f>
        <v>0</v>
      </c>
      <c r="Q464" s="67">
        <f>Tableau22[[#This Row],[Total à payer]]*0.95</f>
        <v>0</v>
      </c>
    </row>
    <row r="465" spans="1:17" ht="18.3" x14ac:dyDescent="0.7">
      <c r="A465" s="31"/>
      <c r="B465" s="4" t="s">
        <v>944</v>
      </c>
      <c r="C465" s="14" t="s">
        <v>945</v>
      </c>
      <c r="D465" s="6" t="s">
        <v>472</v>
      </c>
      <c r="E465" s="6" t="s">
        <v>151</v>
      </c>
      <c r="F465" s="6">
        <v>4.3</v>
      </c>
      <c r="G465" s="8">
        <f>Tableau22[[#This Row],[Prix de vente TVAC ]]*Tableau22[[#This Row],[Quantité commandée]]</f>
        <v>0</v>
      </c>
      <c r="Q465" s="67">
        <f>Tableau22[[#This Row],[Total à payer]]*0.95</f>
        <v>0</v>
      </c>
    </row>
    <row r="466" spans="1:17" ht="18.3" x14ac:dyDescent="0.7">
      <c r="A466" s="32"/>
      <c r="B466" s="4" t="s">
        <v>946</v>
      </c>
      <c r="C466" s="14" t="s">
        <v>947</v>
      </c>
      <c r="D466" s="6" t="s">
        <v>472</v>
      </c>
      <c r="E466" s="6" t="s">
        <v>151</v>
      </c>
      <c r="F466" s="6">
        <v>4.3</v>
      </c>
      <c r="G466" s="8">
        <f>Tableau22[[#This Row],[Prix de vente TVAC ]]*Tableau22[[#This Row],[Quantité commandée]]</f>
        <v>0</v>
      </c>
      <c r="Q466" s="67">
        <f>Tableau22[[#This Row],[Total à payer]]*0.95</f>
        <v>0</v>
      </c>
    </row>
    <row r="467" spans="1:17" ht="18.3" x14ac:dyDescent="0.7">
      <c r="A467" s="31"/>
      <c r="B467" s="4" t="s">
        <v>948</v>
      </c>
      <c r="C467" s="14" t="s">
        <v>949</v>
      </c>
      <c r="D467" s="6" t="s">
        <v>472</v>
      </c>
      <c r="E467" s="6" t="s">
        <v>151</v>
      </c>
      <c r="F467" s="6">
        <v>4.3</v>
      </c>
      <c r="G467" s="8">
        <f>Tableau22[[#This Row],[Prix de vente TVAC ]]*Tableau22[[#This Row],[Quantité commandée]]</f>
        <v>0</v>
      </c>
      <c r="Q467" s="67">
        <f>Tableau22[[#This Row],[Total à payer]]*0.95</f>
        <v>0</v>
      </c>
    </row>
    <row r="468" spans="1:17" ht="18.3" x14ac:dyDescent="0.7">
      <c r="A468" s="32"/>
      <c r="B468" s="4" t="s">
        <v>950</v>
      </c>
      <c r="C468" s="14" t="s">
        <v>951</v>
      </c>
      <c r="D468" s="6" t="s">
        <v>472</v>
      </c>
      <c r="E468" s="6" t="s">
        <v>151</v>
      </c>
      <c r="F468" s="6">
        <v>4.3</v>
      </c>
      <c r="G468" s="8">
        <f>Tableau22[[#This Row],[Prix de vente TVAC ]]*Tableau22[[#This Row],[Quantité commandée]]</f>
        <v>0</v>
      </c>
      <c r="Q468" s="67">
        <f>Tableau22[[#This Row],[Total à payer]]*0.95</f>
        <v>0</v>
      </c>
    </row>
    <row r="469" spans="1:17" ht="18.3" x14ac:dyDescent="0.7">
      <c r="A469" s="31"/>
      <c r="B469" s="4" t="s">
        <v>952</v>
      </c>
      <c r="C469" s="14" t="s">
        <v>953</v>
      </c>
      <c r="D469" s="6" t="s">
        <v>472</v>
      </c>
      <c r="E469" s="6" t="s">
        <v>151</v>
      </c>
      <c r="F469" s="6">
        <v>4.3</v>
      </c>
      <c r="G469" s="8">
        <f>Tableau22[[#This Row],[Prix de vente TVAC ]]*Tableau22[[#This Row],[Quantité commandée]]</f>
        <v>0</v>
      </c>
      <c r="Q469" s="67">
        <f>Tableau22[[#This Row],[Total à payer]]*0.95</f>
        <v>0</v>
      </c>
    </row>
    <row r="470" spans="1:17" ht="18.3" x14ac:dyDescent="0.7">
      <c r="A470" s="32"/>
      <c r="B470" s="4" t="s">
        <v>954</v>
      </c>
      <c r="C470" s="14" t="s">
        <v>955</v>
      </c>
      <c r="D470" s="6" t="s">
        <v>472</v>
      </c>
      <c r="E470" s="6" t="s">
        <v>151</v>
      </c>
      <c r="F470" s="6">
        <v>4.3</v>
      </c>
      <c r="G470" s="8">
        <f>Tableau22[[#This Row],[Prix de vente TVAC ]]*Tableau22[[#This Row],[Quantité commandée]]</f>
        <v>0</v>
      </c>
      <c r="Q470" s="67">
        <f>Tableau22[[#This Row],[Total à payer]]*0.95</f>
        <v>0</v>
      </c>
    </row>
    <row r="471" spans="1:17" ht="18.3" x14ac:dyDescent="0.7">
      <c r="A471" s="31"/>
      <c r="B471" s="4" t="s">
        <v>956</v>
      </c>
      <c r="C471" s="14" t="s">
        <v>957</v>
      </c>
      <c r="D471" s="6" t="s">
        <v>472</v>
      </c>
      <c r="E471" s="6" t="s">
        <v>151</v>
      </c>
      <c r="F471" s="6">
        <v>4.3</v>
      </c>
      <c r="G471" s="8">
        <f>Tableau22[[#This Row],[Prix de vente TVAC ]]*Tableau22[[#This Row],[Quantité commandée]]</f>
        <v>0</v>
      </c>
      <c r="Q471" s="67">
        <f>Tableau22[[#This Row],[Total à payer]]*0.95</f>
        <v>0</v>
      </c>
    </row>
    <row r="472" spans="1:17" ht="18.3" x14ac:dyDescent="0.7">
      <c r="A472" s="32"/>
      <c r="B472" s="4" t="s">
        <v>958</v>
      </c>
      <c r="C472" s="14" t="s">
        <v>959</v>
      </c>
      <c r="D472" s="6" t="s">
        <v>472</v>
      </c>
      <c r="E472" s="6" t="s">
        <v>151</v>
      </c>
      <c r="F472" s="6">
        <v>4.3</v>
      </c>
      <c r="G472" s="8">
        <f>Tableau22[[#This Row],[Prix de vente TVAC ]]*Tableau22[[#This Row],[Quantité commandée]]</f>
        <v>0</v>
      </c>
      <c r="Q472" s="67">
        <f>Tableau22[[#This Row],[Total à payer]]*0.95</f>
        <v>0</v>
      </c>
    </row>
    <row r="473" spans="1:17" ht="18.3" x14ac:dyDescent="0.7">
      <c r="A473" s="31"/>
      <c r="B473" s="4" t="s">
        <v>960</v>
      </c>
      <c r="C473" s="14" t="s">
        <v>961</v>
      </c>
      <c r="D473" s="6" t="s">
        <v>472</v>
      </c>
      <c r="E473" s="6" t="s">
        <v>151</v>
      </c>
      <c r="F473" s="6">
        <v>4.3</v>
      </c>
      <c r="G473" s="8">
        <f>Tableau22[[#This Row],[Prix de vente TVAC ]]*Tableau22[[#This Row],[Quantité commandée]]</f>
        <v>0</v>
      </c>
      <c r="Q473" s="67">
        <f>Tableau22[[#This Row],[Total à payer]]*0.95</f>
        <v>0</v>
      </c>
    </row>
    <row r="474" spans="1:17" ht="18.3" x14ac:dyDescent="0.7">
      <c r="A474" s="32"/>
      <c r="B474" s="4" t="s">
        <v>962</v>
      </c>
      <c r="C474" s="14" t="s">
        <v>963</v>
      </c>
      <c r="D474" s="6" t="s">
        <v>472</v>
      </c>
      <c r="E474" s="6" t="s">
        <v>151</v>
      </c>
      <c r="F474" s="6">
        <v>4.3</v>
      </c>
      <c r="G474" s="8">
        <f>Tableau22[[#This Row],[Prix de vente TVAC ]]*Tableau22[[#This Row],[Quantité commandée]]</f>
        <v>0</v>
      </c>
      <c r="Q474" s="67">
        <f>Tableau22[[#This Row],[Total à payer]]*0.95</f>
        <v>0</v>
      </c>
    </row>
    <row r="475" spans="1:17" ht="18.3" x14ac:dyDescent="0.7">
      <c r="A475" s="31"/>
      <c r="B475" s="4" t="s">
        <v>964</v>
      </c>
      <c r="C475" s="14" t="s">
        <v>965</v>
      </c>
      <c r="D475" s="6" t="s">
        <v>472</v>
      </c>
      <c r="E475" s="6" t="s">
        <v>151</v>
      </c>
      <c r="F475" s="6">
        <v>4.3</v>
      </c>
      <c r="G475" s="8">
        <f>Tableau22[[#This Row],[Prix de vente TVAC ]]*Tableau22[[#This Row],[Quantité commandée]]</f>
        <v>0</v>
      </c>
      <c r="Q475" s="67">
        <f>Tableau22[[#This Row],[Total à payer]]*0.95</f>
        <v>0</v>
      </c>
    </row>
    <row r="476" spans="1:17" ht="18.3" x14ac:dyDescent="0.7">
      <c r="A476" s="32"/>
      <c r="B476" s="4" t="s">
        <v>966</v>
      </c>
      <c r="C476" s="14" t="s">
        <v>967</v>
      </c>
      <c r="D476" s="6" t="s">
        <v>472</v>
      </c>
      <c r="E476" s="6" t="s">
        <v>151</v>
      </c>
      <c r="F476" s="6">
        <v>4.3</v>
      </c>
      <c r="G476" s="8">
        <f>Tableau22[[#This Row],[Prix de vente TVAC ]]*Tableau22[[#This Row],[Quantité commandée]]</f>
        <v>0</v>
      </c>
      <c r="Q476" s="67">
        <f>Tableau22[[#This Row],[Total à payer]]*0.95</f>
        <v>0</v>
      </c>
    </row>
    <row r="477" spans="1:17" ht="18.3" x14ac:dyDescent="0.7">
      <c r="A477" s="31"/>
      <c r="B477" s="4" t="s">
        <v>968</v>
      </c>
      <c r="C477" s="14" t="s">
        <v>969</v>
      </c>
      <c r="D477" s="6" t="s">
        <v>472</v>
      </c>
      <c r="E477" s="6" t="s">
        <v>151</v>
      </c>
      <c r="F477" s="6">
        <v>4.3</v>
      </c>
      <c r="G477" s="8">
        <f>Tableau22[[#This Row],[Prix de vente TVAC ]]*Tableau22[[#This Row],[Quantité commandée]]</f>
        <v>0</v>
      </c>
      <c r="Q477" s="67">
        <f>Tableau22[[#This Row],[Total à payer]]*0.95</f>
        <v>0</v>
      </c>
    </row>
    <row r="478" spans="1:17" ht="18.3" x14ac:dyDescent="0.7">
      <c r="A478" s="32"/>
      <c r="B478" s="4" t="s">
        <v>970</v>
      </c>
      <c r="C478" s="14" t="s">
        <v>971</v>
      </c>
      <c r="D478" s="6" t="s">
        <v>472</v>
      </c>
      <c r="E478" s="6" t="s">
        <v>151</v>
      </c>
      <c r="F478" s="6">
        <v>4.3</v>
      </c>
      <c r="G478" s="8">
        <f>Tableau22[[#This Row],[Prix de vente TVAC ]]*Tableau22[[#This Row],[Quantité commandée]]</f>
        <v>0</v>
      </c>
      <c r="Q478" s="67">
        <f>Tableau22[[#This Row],[Total à payer]]*0.95</f>
        <v>0</v>
      </c>
    </row>
    <row r="479" spans="1:17" ht="18.3" x14ac:dyDescent="0.7">
      <c r="A479" s="31"/>
      <c r="B479" s="4" t="s">
        <v>972</v>
      </c>
      <c r="C479" s="14" t="s">
        <v>973</v>
      </c>
      <c r="D479" s="6" t="s">
        <v>472</v>
      </c>
      <c r="E479" s="6" t="s">
        <v>151</v>
      </c>
      <c r="F479" s="6">
        <v>4.3</v>
      </c>
      <c r="G479" s="8">
        <f>Tableau22[[#This Row],[Prix de vente TVAC ]]*Tableau22[[#This Row],[Quantité commandée]]</f>
        <v>0</v>
      </c>
      <c r="Q479" s="67">
        <f>Tableau22[[#This Row],[Total à payer]]*0.95</f>
        <v>0</v>
      </c>
    </row>
    <row r="480" spans="1:17" ht="18.3" x14ac:dyDescent="0.7">
      <c r="A480" s="32"/>
      <c r="B480" s="4" t="s">
        <v>974</v>
      </c>
      <c r="C480" s="14" t="s">
        <v>975</v>
      </c>
      <c r="D480" s="6" t="s">
        <v>472</v>
      </c>
      <c r="E480" s="6" t="s">
        <v>151</v>
      </c>
      <c r="F480" s="6">
        <v>4.3</v>
      </c>
      <c r="G480" s="8">
        <f>Tableau22[[#This Row],[Prix de vente TVAC ]]*Tableau22[[#This Row],[Quantité commandée]]</f>
        <v>0</v>
      </c>
      <c r="Q480" s="67">
        <f>Tableau22[[#This Row],[Total à payer]]*0.95</f>
        <v>0</v>
      </c>
    </row>
    <row r="481" spans="1:17" ht="18.3" x14ac:dyDescent="0.7">
      <c r="A481" s="31"/>
      <c r="B481" s="4" t="s">
        <v>976</v>
      </c>
      <c r="C481" s="14" t="s">
        <v>977</v>
      </c>
      <c r="D481" s="6" t="s">
        <v>472</v>
      </c>
      <c r="E481" s="6" t="s">
        <v>151</v>
      </c>
      <c r="F481" s="6">
        <v>4.3</v>
      </c>
      <c r="G481" s="8">
        <f>Tableau22[[#This Row],[Prix de vente TVAC ]]*Tableau22[[#This Row],[Quantité commandée]]</f>
        <v>0</v>
      </c>
      <c r="Q481" s="67">
        <f>Tableau22[[#This Row],[Total à payer]]*0.95</f>
        <v>0</v>
      </c>
    </row>
    <row r="482" spans="1:17" ht="18.3" x14ac:dyDescent="0.7">
      <c r="A482" s="32"/>
      <c r="B482" s="4" t="s">
        <v>978</v>
      </c>
      <c r="C482" s="14" t="s">
        <v>979</v>
      </c>
      <c r="D482" s="6" t="s">
        <v>472</v>
      </c>
      <c r="E482" s="6" t="s">
        <v>151</v>
      </c>
      <c r="F482" s="6">
        <v>4.3</v>
      </c>
      <c r="G482" s="8">
        <f>Tableau22[[#This Row],[Prix de vente TVAC ]]*Tableau22[[#This Row],[Quantité commandée]]</f>
        <v>0</v>
      </c>
      <c r="Q482" s="67">
        <f>Tableau22[[#This Row],[Total à payer]]*0.95</f>
        <v>0</v>
      </c>
    </row>
    <row r="483" spans="1:17" ht="18.3" x14ac:dyDescent="0.7">
      <c r="A483" s="31"/>
      <c r="B483" s="4" t="s">
        <v>980</v>
      </c>
      <c r="C483" s="14" t="s">
        <v>981</v>
      </c>
      <c r="D483" s="6" t="s">
        <v>472</v>
      </c>
      <c r="E483" s="6" t="s">
        <v>151</v>
      </c>
      <c r="F483" s="6">
        <v>4.3</v>
      </c>
      <c r="G483" s="8">
        <f>Tableau22[[#This Row],[Prix de vente TVAC ]]*Tableau22[[#This Row],[Quantité commandée]]</f>
        <v>0</v>
      </c>
      <c r="Q483" s="67">
        <f>Tableau22[[#This Row],[Total à payer]]*0.95</f>
        <v>0</v>
      </c>
    </row>
    <row r="484" spans="1:17" ht="18.3" x14ac:dyDescent="0.7">
      <c r="A484" s="32"/>
      <c r="B484" s="4" t="s">
        <v>982</v>
      </c>
      <c r="C484" s="14" t="s">
        <v>983</v>
      </c>
      <c r="D484" s="6" t="s">
        <v>472</v>
      </c>
      <c r="E484" s="6" t="s">
        <v>151</v>
      </c>
      <c r="F484" s="6">
        <v>4.3</v>
      </c>
      <c r="G484" s="8">
        <f>Tableau22[[#This Row],[Prix de vente TVAC ]]*Tableau22[[#This Row],[Quantité commandée]]</f>
        <v>0</v>
      </c>
      <c r="Q484" s="67">
        <f>Tableau22[[#This Row],[Total à payer]]*0.95</f>
        <v>0</v>
      </c>
    </row>
    <row r="485" spans="1:17" ht="18.3" x14ac:dyDescent="0.7">
      <c r="A485" s="31"/>
      <c r="B485" s="4" t="s">
        <v>984</v>
      </c>
      <c r="C485" s="14" t="s">
        <v>985</v>
      </c>
      <c r="D485" s="6" t="s">
        <v>472</v>
      </c>
      <c r="E485" s="6" t="s">
        <v>151</v>
      </c>
      <c r="F485" s="6">
        <v>4.3</v>
      </c>
      <c r="G485" s="8">
        <f>Tableau22[[#This Row],[Prix de vente TVAC ]]*Tableau22[[#This Row],[Quantité commandée]]</f>
        <v>0</v>
      </c>
      <c r="Q485" s="67">
        <f>Tableau22[[#This Row],[Total à payer]]*0.95</f>
        <v>0</v>
      </c>
    </row>
    <row r="486" spans="1:17" ht="18.3" x14ac:dyDescent="0.7">
      <c r="A486" s="32"/>
      <c r="B486" s="4" t="s">
        <v>986</v>
      </c>
      <c r="C486" s="14" t="s">
        <v>987</v>
      </c>
      <c r="D486" s="6" t="s">
        <v>472</v>
      </c>
      <c r="E486" s="6" t="s">
        <v>151</v>
      </c>
      <c r="F486" s="6">
        <v>4.3</v>
      </c>
      <c r="G486" s="8">
        <f>Tableau22[[#This Row],[Prix de vente TVAC ]]*Tableau22[[#This Row],[Quantité commandée]]</f>
        <v>0</v>
      </c>
      <c r="Q486" s="67">
        <f>Tableau22[[#This Row],[Total à payer]]*0.95</f>
        <v>0</v>
      </c>
    </row>
    <row r="487" spans="1:17" ht="18.3" x14ac:dyDescent="0.7">
      <c r="A487" s="31"/>
      <c r="B487" s="4" t="s">
        <v>988</v>
      </c>
      <c r="C487" s="14" t="s">
        <v>989</v>
      </c>
      <c r="D487" s="6" t="s">
        <v>472</v>
      </c>
      <c r="E487" s="6" t="s">
        <v>151</v>
      </c>
      <c r="F487" s="6">
        <v>4.3</v>
      </c>
      <c r="G487" s="8">
        <f>Tableau22[[#This Row],[Prix de vente TVAC ]]*Tableau22[[#This Row],[Quantité commandée]]</f>
        <v>0</v>
      </c>
      <c r="Q487" s="67">
        <f>Tableau22[[#This Row],[Total à payer]]*0.95</f>
        <v>0</v>
      </c>
    </row>
    <row r="488" spans="1:17" ht="18.3" x14ac:dyDescent="0.7">
      <c r="A488" s="32"/>
      <c r="B488" s="4" t="s">
        <v>990</v>
      </c>
      <c r="C488" s="14" t="s">
        <v>991</v>
      </c>
      <c r="D488" s="6" t="s">
        <v>472</v>
      </c>
      <c r="E488" s="6" t="s">
        <v>151</v>
      </c>
      <c r="F488" s="6">
        <v>4.3</v>
      </c>
      <c r="G488" s="8">
        <f>Tableau22[[#This Row],[Prix de vente TVAC ]]*Tableau22[[#This Row],[Quantité commandée]]</f>
        <v>0</v>
      </c>
      <c r="Q488" s="67">
        <f>Tableau22[[#This Row],[Total à payer]]*0.95</f>
        <v>0</v>
      </c>
    </row>
    <row r="489" spans="1:17" ht="18.3" x14ac:dyDescent="0.7">
      <c r="A489" s="31"/>
      <c r="B489" s="4" t="s">
        <v>992</v>
      </c>
      <c r="C489" s="14" t="s">
        <v>993</v>
      </c>
      <c r="D489" s="6" t="s">
        <v>472</v>
      </c>
      <c r="E489" s="6" t="s">
        <v>151</v>
      </c>
      <c r="F489" s="6">
        <v>4.3</v>
      </c>
      <c r="G489" s="8">
        <f>Tableau22[[#This Row],[Prix de vente TVAC ]]*Tableau22[[#This Row],[Quantité commandée]]</f>
        <v>0</v>
      </c>
      <c r="Q489" s="67">
        <f>Tableau22[[#This Row],[Total à payer]]*0.95</f>
        <v>0</v>
      </c>
    </row>
    <row r="490" spans="1:17" ht="18.3" x14ac:dyDescent="0.7">
      <c r="A490" s="32"/>
      <c r="B490" s="4" t="s">
        <v>994</v>
      </c>
      <c r="C490" s="14" t="s">
        <v>995</v>
      </c>
      <c r="D490" s="6" t="s">
        <v>472</v>
      </c>
      <c r="E490" s="6" t="s">
        <v>151</v>
      </c>
      <c r="F490" s="6">
        <v>4.3</v>
      </c>
      <c r="G490" s="8">
        <f>Tableau22[[#This Row],[Prix de vente TVAC ]]*Tableau22[[#This Row],[Quantité commandée]]</f>
        <v>0</v>
      </c>
      <c r="Q490" s="67">
        <f>Tableau22[[#This Row],[Total à payer]]*0.95</f>
        <v>0</v>
      </c>
    </row>
    <row r="491" spans="1:17" ht="18.3" x14ac:dyDescent="0.7">
      <c r="A491" s="31"/>
      <c r="B491" s="4" t="s">
        <v>996</v>
      </c>
      <c r="C491" s="14" t="s">
        <v>997</v>
      </c>
      <c r="D491" s="6" t="s">
        <v>472</v>
      </c>
      <c r="E491" s="6" t="s">
        <v>151</v>
      </c>
      <c r="F491" s="6">
        <v>4.3</v>
      </c>
      <c r="G491" s="8">
        <f>Tableau22[[#This Row],[Prix de vente TVAC ]]*Tableau22[[#This Row],[Quantité commandée]]</f>
        <v>0</v>
      </c>
      <c r="Q491" s="67">
        <f>Tableau22[[#This Row],[Total à payer]]*0.95</f>
        <v>0</v>
      </c>
    </row>
    <row r="492" spans="1:17" ht="18.3" x14ac:dyDescent="0.7">
      <c r="A492" s="32"/>
      <c r="B492" s="4" t="s">
        <v>998</v>
      </c>
      <c r="C492" s="14" t="s">
        <v>999</v>
      </c>
      <c r="D492" s="6" t="s">
        <v>472</v>
      </c>
      <c r="E492" s="6" t="s">
        <v>151</v>
      </c>
      <c r="F492" s="6">
        <v>4.3</v>
      </c>
      <c r="G492" s="8">
        <f>Tableau22[[#This Row],[Prix de vente TVAC ]]*Tableau22[[#This Row],[Quantité commandée]]</f>
        <v>0</v>
      </c>
      <c r="Q492" s="67">
        <f>Tableau22[[#This Row],[Total à payer]]*0.95</f>
        <v>0</v>
      </c>
    </row>
    <row r="493" spans="1:17" ht="18.3" x14ac:dyDescent="0.7">
      <c r="A493" s="31"/>
      <c r="B493" s="4" t="s">
        <v>1000</v>
      </c>
      <c r="C493" s="14" t="s">
        <v>1001</v>
      </c>
      <c r="D493" s="6" t="s">
        <v>472</v>
      </c>
      <c r="E493" s="6" t="s">
        <v>151</v>
      </c>
      <c r="F493" s="6">
        <v>4.3</v>
      </c>
      <c r="G493" s="8">
        <f>Tableau22[[#This Row],[Prix de vente TVAC ]]*Tableau22[[#This Row],[Quantité commandée]]</f>
        <v>0</v>
      </c>
      <c r="Q493" s="67">
        <f>Tableau22[[#This Row],[Total à payer]]*0.95</f>
        <v>0</v>
      </c>
    </row>
    <row r="494" spans="1:17" ht="18.3" x14ac:dyDescent="0.7">
      <c r="A494" s="32"/>
      <c r="B494" s="4" t="s">
        <v>1002</v>
      </c>
      <c r="C494" s="14" t="s">
        <v>1003</v>
      </c>
      <c r="D494" s="6" t="s">
        <v>472</v>
      </c>
      <c r="E494" s="6" t="s">
        <v>151</v>
      </c>
      <c r="F494" s="6">
        <v>4.3</v>
      </c>
      <c r="G494" s="8">
        <f>Tableau22[[#This Row],[Prix de vente TVAC ]]*Tableau22[[#This Row],[Quantité commandée]]</f>
        <v>0</v>
      </c>
      <c r="Q494" s="67">
        <f>Tableau22[[#This Row],[Total à payer]]*0.95</f>
        <v>0</v>
      </c>
    </row>
    <row r="495" spans="1:17" ht="18.3" x14ac:dyDescent="0.7">
      <c r="A495" s="31"/>
      <c r="B495" s="4" t="s">
        <v>1004</v>
      </c>
      <c r="C495" s="14" t="s">
        <v>1005</v>
      </c>
      <c r="D495" s="6" t="s">
        <v>472</v>
      </c>
      <c r="E495" s="6" t="s">
        <v>151</v>
      </c>
      <c r="F495" s="6">
        <v>4.3</v>
      </c>
      <c r="G495" s="8">
        <f>Tableau22[[#This Row],[Prix de vente TVAC ]]*Tableau22[[#This Row],[Quantité commandée]]</f>
        <v>0</v>
      </c>
      <c r="Q495" s="67">
        <f>Tableau22[[#This Row],[Total à payer]]*0.95</f>
        <v>0</v>
      </c>
    </row>
    <row r="496" spans="1:17" ht="18.3" x14ac:dyDescent="0.7">
      <c r="A496" s="32"/>
      <c r="B496" s="4" t="s">
        <v>1006</v>
      </c>
      <c r="C496" s="14" t="s">
        <v>1007</v>
      </c>
      <c r="D496" s="6" t="s">
        <v>472</v>
      </c>
      <c r="E496" s="6" t="s">
        <v>98</v>
      </c>
      <c r="F496" s="6">
        <v>2.9</v>
      </c>
      <c r="G496" s="8">
        <f>Tableau22[[#This Row],[Prix de vente TVAC ]]*Tableau22[[#This Row],[Quantité commandée]]</f>
        <v>0</v>
      </c>
      <c r="Q496" s="67">
        <f>Tableau22[[#This Row],[Total à payer]]*0.95</f>
        <v>0</v>
      </c>
    </row>
    <row r="497" spans="1:17" ht="18.3" x14ac:dyDescent="0.7">
      <c r="A497" s="31"/>
      <c r="B497" s="4" t="s">
        <v>1008</v>
      </c>
      <c r="C497" s="14" t="s">
        <v>1009</v>
      </c>
      <c r="D497" s="6" t="s">
        <v>472</v>
      </c>
      <c r="E497" s="6" t="s">
        <v>98</v>
      </c>
      <c r="F497" s="6">
        <v>2.9</v>
      </c>
      <c r="G497" s="8">
        <f>Tableau22[[#This Row],[Prix de vente TVAC ]]*Tableau22[[#This Row],[Quantité commandée]]</f>
        <v>0</v>
      </c>
      <c r="Q497" s="67">
        <f>Tableau22[[#This Row],[Total à payer]]*0.95</f>
        <v>0</v>
      </c>
    </row>
    <row r="498" spans="1:17" ht="18.3" x14ac:dyDescent="0.7">
      <c r="A498" s="32"/>
      <c r="B498" s="4" t="s">
        <v>1010</v>
      </c>
      <c r="C498" s="14" t="s">
        <v>1011</v>
      </c>
      <c r="D498" s="6" t="s">
        <v>472</v>
      </c>
      <c r="E498" s="6" t="s">
        <v>98</v>
      </c>
      <c r="F498" s="6">
        <v>2.9</v>
      </c>
      <c r="G498" s="8">
        <f>Tableau22[[#This Row],[Prix de vente TVAC ]]*Tableau22[[#This Row],[Quantité commandée]]</f>
        <v>0</v>
      </c>
      <c r="Q498" s="67">
        <f>Tableau22[[#This Row],[Total à payer]]*0.95</f>
        <v>0</v>
      </c>
    </row>
    <row r="499" spans="1:17" ht="18.3" x14ac:dyDescent="0.7">
      <c r="A499" s="31"/>
      <c r="B499" s="4" t="s">
        <v>1012</v>
      </c>
      <c r="C499" s="14" t="s">
        <v>1013</v>
      </c>
      <c r="D499" s="6" t="s">
        <v>472</v>
      </c>
      <c r="E499" s="6" t="s">
        <v>98</v>
      </c>
      <c r="F499" s="6">
        <v>2.9</v>
      </c>
      <c r="G499" s="8">
        <f>Tableau22[[#This Row],[Prix de vente TVAC ]]*Tableau22[[#This Row],[Quantité commandée]]</f>
        <v>0</v>
      </c>
      <c r="Q499" s="67">
        <f>Tableau22[[#This Row],[Total à payer]]*0.95</f>
        <v>0</v>
      </c>
    </row>
    <row r="500" spans="1:17" ht="18.3" x14ac:dyDescent="0.7">
      <c r="A500" s="32"/>
      <c r="B500" s="4" t="s">
        <v>1014</v>
      </c>
      <c r="C500" s="14" t="s">
        <v>1015</v>
      </c>
      <c r="D500" s="6" t="s">
        <v>472</v>
      </c>
      <c r="E500" s="6" t="s">
        <v>98</v>
      </c>
      <c r="F500" s="6">
        <v>2.9</v>
      </c>
      <c r="G500" s="8">
        <f>Tableau22[[#This Row],[Prix de vente TVAC ]]*Tableau22[[#This Row],[Quantité commandée]]</f>
        <v>0</v>
      </c>
      <c r="Q500" s="67">
        <f>Tableau22[[#This Row],[Total à payer]]*0.95</f>
        <v>0</v>
      </c>
    </row>
    <row r="501" spans="1:17" ht="18.3" x14ac:dyDescent="0.7">
      <c r="A501" s="31"/>
      <c r="B501" s="4" t="s">
        <v>1016</v>
      </c>
      <c r="C501" s="14" t="s">
        <v>1017</v>
      </c>
      <c r="D501" s="6" t="s">
        <v>472</v>
      </c>
      <c r="E501" s="6" t="s">
        <v>86</v>
      </c>
      <c r="F501" s="6">
        <v>2.9</v>
      </c>
      <c r="G501" s="8">
        <f>Tableau22[[#This Row],[Prix de vente TVAC ]]*Tableau22[[#This Row],[Quantité commandée]]</f>
        <v>0</v>
      </c>
      <c r="Q501" s="67">
        <f>Tableau22[[#This Row],[Total à payer]]*0.95</f>
        <v>0</v>
      </c>
    </row>
    <row r="502" spans="1:17" ht="18.3" x14ac:dyDescent="0.7">
      <c r="A502" s="32"/>
      <c r="B502" s="4" t="s">
        <v>1018</v>
      </c>
      <c r="C502" s="14" t="s">
        <v>1019</v>
      </c>
      <c r="D502" s="6" t="s">
        <v>472</v>
      </c>
      <c r="E502" s="6" t="s">
        <v>98</v>
      </c>
      <c r="F502" s="6">
        <v>2.9</v>
      </c>
      <c r="G502" s="8">
        <f>Tableau22[[#This Row],[Prix de vente TVAC ]]*Tableau22[[#This Row],[Quantité commandée]]</f>
        <v>0</v>
      </c>
      <c r="Q502" s="67">
        <f>Tableau22[[#This Row],[Total à payer]]*0.95</f>
        <v>0</v>
      </c>
    </row>
    <row r="503" spans="1:17" ht="18.3" x14ac:dyDescent="0.7">
      <c r="A503" s="31"/>
      <c r="B503" s="4" t="s">
        <v>1020</v>
      </c>
      <c r="C503" s="14" t="s">
        <v>1021</v>
      </c>
      <c r="D503" s="6" t="s">
        <v>472</v>
      </c>
      <c r="E503" s="6" t="s">
        <v>86</v>
      </c>
      <c r="F503" s="6">
        <v>2.9</v>
      </c>
      <c r="G503" s="8">
        <f>Tableau22[[#This Row],[Prix de vente TVAC ]]*Tableau22[[#This Row],[Quantité commandée]]</f>
        <v>0</v>
      </c>
      <c r="Q503" s="67">
        <f>Tableau22[[#This Row],[Total à payer]]*0.95</f>
        <v>0</v>
      </c>
    </row>
    <row r="504" spans="1:17" ht="18.3" x14ac:dyDescent="0.7">
      <c r="A504" s="32"/>
      <c r="B504" s="4" t="s">
        <v>1022</v>
      </c>
      <c r="C504" s="14" t="s">
        <v>1023</v>
      </c>
      <c r="D504" s="6" t="s">
        <v>472</v>
      </c>
      <c r="E504" s="6" t="s">
        <v>86</v>
      </c>
      <c r="F504" s="6">
        <v>2.9</v>
      </c>
      <c r="G504" s="8">
        <f>Tableau22[[#This Row],[Prix de vente TVAC ]]*Tableau22[[#This Row],[Quantité commandée]]</f>
        <v>0</v>
      </c>
      <c r="Q504" s="67">
        <f>Tableau22[[#This Row],[Total à payer]]*0.95</f>
        <v>0</v>
      </c>
    </row>
    <row r="505" spans="1:17" ht="18.3" x14ac:dyDescent="0.7">
      <c r="A505" s="31"/>
      <c r="B505" s="4" t="s">
        <v>1024</v>
      </c>
      <c r="C505" s="14" t="s">
        <v>1025</v>
      </c>
      <c r="D505" s="6" t="s">
        <v>472</v>
      </c>
      <c r="E505" s="6" t="s">
        <v>86</v>
      </c>
      <c r="F505" s="6">
        <v>2.9</v>
      </c>
      <c r="G505" s="8">
        <f>Tableau22[[#This Row],[Prix de vente TVAC ]]*Tableau22[[#This Row],[Quantité commandée]]</f>
        <v>0</v>
      </c>
      <c r="Q505" s="67">
        <f>Tableau22[[#This Row],[Total à payer]]*0.95</f>
        <v>0</v>
      </c>
    </row>
    <row r="506" spans="1:17" ht="18.3" x14ac:dyDescent="0.7">
      <c r="A506" s="32"/>
      <c r="B506" s="4" t="s">
        <v>1026</v>
      </c>
      <c r="C506" s="14" t="s">
        <v>1027</v>
      </c>
      <c r="D506" s="6" t="s">
        <v>472</v>
      </c>
      <c r="E506" s="6" t="s">
        <v>86</v>
      </c>
      <c r="F506" s="6">
        <v>2.9</v>
      </c>
      <c r="G506" s="8">
        <f>Tableau22[[#This Row],[Prix de vente TVAC ]]*Tableau22[[#This Row],[Quantité commandée]]</f>
        <v>0</v>
      </c>
      <c r="Q506" s="67">
        <f>Tableau22[[#This Row],[Total à payer]]*0.95</f>
        <v>0</v>
      </c>
    </row>
    <row r="507" spans="1:17" ht="18.3" x14ac:dyDescent="0.7">
      <c r="A507" s="31"/>
      <c r="B507" s="4" t="s">
        <v>1028</v>
      </c>
      <c r="C507" s="14" t="s">
        <v>1029</v>
      </c>
      <c r="D507" s="6" t="s">
        <v>472</v>
      </c>
      <c r="E507" s="6" t="s">
        <v>98</v>
      </c>
      <c r="F507" s="6">
        <v>2.9</v>
      </c>
      <c r="G507" s="8">
        <f>Tableau22[[#This Row],[Prix de vente TVAC ]]*Tableau22[[#This Row],[Quantité commandée]]</f>
        <v>0</v>
      </c>
      <c r="Q507" s="67">
        <f>Tableau22[[#This Row],[Total à payer]]*0.95</f>
        <v>0</v>
      </c>
    </row>
    <row r="508" spans="1:17" ht="18.3" x14ac:dyDescent="0.7">
      <c r="A508" s="32"/>
      <c r="B508" s="4" t="s">
        <v>1030</v>
      </c>
      <c r="C508" s="14" t="s">
        <v>1031</v>
      </c>
      <c r="D508" s="6" t="s">
        <v>472</v>
      </c>
      <c r="E508" s="6" t="s">
        <v>86</v>
      </c>
      <c r="F508" s="6">
        <v>2.9</v>
      </c>
      <c r="G508" s="8">
        <f>Tableau22[[#This Row],[Prix de vente TVAC ]]*Tableau22[[#This Row],[Quantité commandée]]</f>
        <v>0</v>
      </c>
      <c r="Q508" s="67">
        <f>Tableau22[[#This Row],[Total à payer]]*0.95</f>
        <v>0</v>
      </c>
    </row>
    <row r="509" spans="1:17" ht="18.3" x14ac:dyDescent="0.7">
      <c r="A509" s="31"/>
      <c r="B509" s="4" t="s">
        <v>1032</v>
      </c>
      <c r="C509" s="14" t="s">
        <v>1033</v>
      </c>
      <c r="D509" s="6" t="s">
        <v>472</v>
      </c>
      <c r="E509" s="6" t="s">
        <v>86</v>
      </c>
      <c r="F509" s="6">
        <v>2.9</v>
      </c>
      <c r="G509" s="8">
        <f>Tableau22[[#This Row],[Prix de vente TVAC ]]*Tableau22[[#This Row],[Quantité commandée]]</f>
        <v>0</v>
      </c>
      <c r="Q509" s="67">
        <f>Tableau22[[#This Row],[Total à payer]]*0.95</f>
        <v>0</v>
      </c>
    </row>
    <row r="510" spans="1:17" ht="18.3" x14ac:dyDescent="0.7">
      <c r="A510" s="32"/>
      <c r="B510" s="4" t="s">
        <v>1034</v>
      </c>
      <c r="C510" s="14" t="s">
        <v>1035</v>
      </c>
      <c r="D510" s="6" t="s">
        <v>472</v>
      </c>
      <c r="E510" s="6" t="s">
        <v>98</v>
      </c>
      <c r="F510" s="6">
        <v>2.9</v>
      </c>
      <c r="G510" s="8">
        <f>Tableau22[[#This Row],[Prix de vente TVAC ]]*Tableau22[[#This Row],[Quantité commandée]]</f>
        <v>0</v>
      </c>
      <c r="Q510" s="67">
        <f>Tableau22[[#This Row],[Total à payer]]*0.95</f>
        <v>0</v>
      </c>
    </row>
    <row r="511" spans="1:17" ht="18.3" x14ac:dyDescent="0.7">
      <c r="A511" s="31"/>
      <c r="B511" s="4" t="s">
        <v>1036</v>
      </c>
      <c r="C511" s="14" t="s">
        <v>1037</v>
      </c>
      <c r="D511" s="6" t="s">
        <v>472</v>
      </c>
      <c r="E511" s="6" t="s">
        <v>98</v>
      </c>
      <c r="F511" s="6">
        <v>2.9</v>
      </c>
      <c r="G511" s="8">
        <f>Tableau22[[#This Row],[Prix de vente TVAC ]]*Tableau22[[#This Row],[Quantité commandée]]</f>
        <v>0</v>
      </c>
      <c r="Q511" s="67">
        <f>Tableau22[[#This Row],[Total à payer]]*0.95</f>
        <v>0</v>
      </c>
    </row>
    <row r="512" spans="1:17" ht="18.3" x14ac:dyDescent="0.7">
      <c r="A512" s="32"/>
      <c r="B512" s="4" t="s">
        <v>1038</v>
      </c>
      <c r="C512" s="14" t="s">
        <v>1039</v>
      </c>
      <c r="D512" s="6" t="s">
        <v>472</v>
      </c>
      <c r="E512" s="6" t="s">
        <v>98</v>
      </c>
      <c r="F512" s="6">
        <v>2.9</v>
      </c>
      <c r="G512" s="8">
        <f>Tableau22[[#This Row],[Prix de vente TVAC ]]*Tableau22[[#This Row],[Quantité commandée]]</f>
        <v>0</v>
      </c>
      <c r="Q512" s="67">
        <f>Tableau22[[#This Row],[Total à payer]]*0.95</f>
        <v>0</v>
      </c>
    </row>
    <row r="513" spans="1:17" ht="18.3" x14ac:dyDescent="0.7">
      <c r="A513" s="31"/>
      <c r="B513" s="4" t="s">
        <v>1040</v>
      </c>
      <c r="C513" s="14" t="s">
        <v>1041</v>
      </c>
      <c r="D513" s="6" t="s">
        <v>472</v>
      </c>
      <c r="E513" s="6" t="s">
        <v>98</v>
      </c>
      <c r="F513" s="6">
        <v>2.9</v>
      </c>
      <c r="G513" s="8">
        <f>Tableau22[[#This Row],[Prix de vente TVAC ]]*Tableau22[[#This Row],[Quantité commandée]]</f>
        <v>0</v>
      </c>
      <c r="Q513" s="67">
        <f>Tableau22[[#This Row],[Total à payer]]*0.95</f>
        <v>0</v>
      </c>
    </row>
    <row r="514" spans="1:17" ht="18.3" x14ac:dyDescent="0.7">
      <c r="A514" s="32"/>
      <c r="B514" s="4" t="s">
        <v>1042</v>
      </c>
      <c r="C514" s="14" t="s">
        <v>1043</v>
      </c>
      <c r="D514" s="6" t="s">
        <v>472</v>
      </c>
      <c r="E514" s="6" t="s">
        <v>98</v>
      </c>
      <c r="F514" s="6">
        <v>2.9</v>
      </c>
      <c r="G514" s="8">
        <f>Tableau22[[#This Row],[Prix de vente TVAC ]]*Tableau22[[#This Row],[Quantité commandée]]</f>
        <v>0</v>
      </c>
      <c r="Q514" s="67">
        <f>Tableau22[[#This Row],[Total à payer]]*0.95</f>
        <v>0</v>
      </c>
    </row>
    <row r="515" spans="1:17" ht="18.3" x14ac:dyDescent="0.7">
      <c r="A515" s="31"/>
      <c r="B515" s="4" t="s">
        <v>1044</v>
      </c>
      <c r="C515" s="14" t="s">
        <v>1045</v>
      </c>
      <c r="D515" s="6" t="s">
        <v>472</v>
      </c>
      <c r="E515" s="6" t="s">
        <v>86</v>
      </c>
      <c r="F515" s="6">
        <v>2.9</v>
      </c>
      <c r="G515" s="8">
        <f>Tableau22[[#This Row],[Prix de vente TVAC ]]*Tableau22[[#This Row],[Quantité commandée]]</f>
        <v>0</v>
      </c>
      <c r="Q515" s="67">
        <f>Tableau22[[#This Row],[Total à payer]]*0.95</f>
        <v>0</v>
      </c>
    </row>
    <row r="516" spans="1:17" ht="18.3" x14ac:dyDescent="0.7">
      <c r="A516" s="32"/>
      <c r="B516" s="4" t="s">
        <v>1046</v>
      </c>
      <c r="C516" s="14" t="s">
        <v>1047</v>
      </c>
      <c r="D516" s="6" t="s">
        <v>472</v>
      </c>
      <c r="E516" s="6" t="s">
        <v>98</v>
      </c>
      <c r="F516" s="6">
        <v>2.9</v>
      </c>
      <c r="G516" s="8">
        <f>Tableau22[[#This Row],[Prix de vente TVAC ]]*Tableau22[[#This Row],[Quantité commandée]]</f>
        <v>0</v>
      </c>
      <c r="Q516" s="67">
        <f>Tableau22[[#This Row],[Total à payer]]*0.95</f>
        <v>0</v>
      </c>
    </row>
    <row r="517" spans="1:17" ht="18.3" x14ac:dyDescent="0.7">
      <c r="A517" s="31"/>
      <c r="B517" s="4" t="s">
        <v>1048</v>
      </c>
      <c r="C517" s="14" t="s">
        <v>1049</v>
      </c>
      <c r="D517" s="6" t="s">
        <v>472</v>
      </c>
      <c r="E517" s="6" t="s">
        <v>86</v>
      </c>
      <c r="F517" s="6">
        <v>2.9</v>
      </c>
      <c r="G517" s="8">
        <f>Tableau22[[#This Row],[Prix de vente TVAC ]]*Tableau22[[#This Row],[Quantité commandée]]</f>
        <v>0</v>
      </c>
      <c r="Q517" s="67">
        <f>Tableau22[[#This Row],[Total à payer]]*0.95</f>
        <v>0</v>
      </c>
    </row>
    <row r="518" spans="1:17" ht="18.3" x14ac:dyDescent="0.7">
      <c r="A518" s="32"/>
      <c r="B518" s="4" t="s">
        <v>1050</v>
      </c>
      <c r="C518" s="14" t="s">
        <v>1051</v>
      </c>
      <c r="D518" s="6" t="s">
        <v>472</v>
      </c>
      <c r="E518" s="6" t="s">
        <v>98</v>
      </c>
      <c r="F518" s="6">
        <v>2.9</v>
      </c>
      <c r="G518" s="8">
        <f>Tableau22[[#This Row],[Prix de vente TVAC ]]*Tableau22[[#This Row],[Quantité commandée]]</f>
        <v>0</v>
      </c>
      <c r="Q518" s="67">
        <f>Tableau22[[#This Row],[Total à payer]]*0.95</f>
        <v>0</v>
      </c>
    </row>
    <row r="519" spans="1:17" ht="18.3" x14ac:dyDescent="0.7">
      <c r="A519" s="31"/>
      <c r="B519" s="4" t="s">
        <v>1052</v>
      </c>
      <c r="C519" s="14" t="s">
        <v>1053</v>
      </c>
      <c r="D519" s="6" t="s">
        <v>472</v>
      </c>
      <c r="E519" s="6" t="s">
        <v>86</v>
      </c>
      <c r="F519" s="6">
        <v>2.9</v>
      </c>
      <c r="G519" s="8">
        <f>Tableau22[[#This Row],[Prix de vente TVAC ]]*Tableau22[[#This Row],[Quantité commandée]]</f>
        <v>0</v>
      </c>
      <c r="Q519" s="67">
        <f>Tableau22[[#This Row],[Total à payer]]*0.95</f>
        <v>0</v>
      </c>
    </row>
    <row r="520" spans="1:17" ht="18.3" x14ac:dyDescent="0.7">
      <c r="A520" s="32"/>
      <c r="B520" s="4" t="s">
        <v>1054</v>
      </c>
      <c r="C520" s="14" t="s">
        <v>1055</v>
      </c>
      <c r="D520" s="6" t="s">
        <v>472</v>
      </c>
      <c r="E520" s="6" t="s">
        <v>98</v>
      </c>
      <c r="F520" s="6">
        <v>2.9</v>
      </c>
      <c r="G520" s="8">
        <f>Tableau22[[#This Row],[Prix de vente TVAC ]]*Tableau22[[#This Row],[Quantité commandée]]</f>
        <v>0</v>
      </c>
      <c r="Q520" s="67">
        <f>Tableau22[[#This Row],[Total à payer]]*0.95</f>
        <v>0</v>
      </c>
    </row>
    <row r="521" spans="1:17" ht="18.3" x14ac:dyDescent="0.7">
      <c r="A521" s="31"/>
      <c r="B521" s="4" t="s">
        <v>1056</v>
      </c>
      <c r="C521" s="14" t="s">
        <v>1057</v>
      </c>
      <c r="D521" s="6" t="s">
        <v>472</v>
      </c>
      <c r="E521" s="6" t="s">
        <v>98</v>
      </c>
      <c r="F521" s="6">
        <v>2.9</v>
      </c>
      <c r="G521" s="8">
        <f>Tableau22[[#This Row],[Prix de vente TVAC ]]*Tableau22[[#This Row],[Quantité commandée]]</f>
        <v>0</v>
      </c>
      <c r="Q521" s="67">
        <f>Tableau22[[#This Row],[Total à payer]]*0.95</f>
        <v>0</v>
      </c>
    </row>
    <row r="522" spans="1:17" ht="18.3" x14ac:dyDescent="0.7">
      <c r="A522" s="32"/>
      <c r="B522" s="4" t="s">
        <v>1058</v>
      </c>
      <c r="C522" s="14" t="s">
        <v>1059</v>
      </c>
      <c r="D522" s="6" t="s">
        <v>472</v>
      </c>
      <c r="E522" s="6" t="s">
        <v>86</v>
      </c>
      <c r="F522" s="6">
        <v>2.9</v>
      </c>
      <c r="G522" s="8">
        <f>Tableau22[[#This Row],[Prix de vente TVAC ]]*Tableau22[[#This Row],[Quantité commandée]]</f>
        <v>0</v>
      </c>
      <c r="Q522" s="67">
        <f>Tableau22[[#This Row],[Total à payer]]*0.95</f>
        <v>0</v>
      </c>
    </row>
    <row r="523" spans="1:17" ht="18.3" x14ac:dyDescent="0.7">
      <c r="A523" s="31"/>
      <c r="B523" s="4" t="s">
        <v>1060</v>
      </c>
      <c r="C523" s="14" t="s">
        <v>1061</v>
      </c>
      <c r="D523" s="6" t="s">
        <v>472</v>
      </c>
      <c r="E523" s="6" t="s">
        <v>98</v>
      </c>
      <c r="F523" s="6">
        <v>2.9</v>
      </c>
      <c r="G523" s="8">
        <f>Tableau22[[#This Row],[Prix de vente TVAC ]]*Tableau22[[#This Row],[Quantité commandée]]</f>
        <v>0</v>
      </c>
      <c r="Q523" s="67">
        <f>Tableau22[[#This Row],[Total à payer]]*0.95</f>
        <v>0</v>
      </c>
    </row>
    <row r="524" spans="1:17" ht="18.3" x14ac:dyDescent="0.7">
      <c r="A524" s="32"/>
      <c r="B524" s="4" t="s">
        <v>1062</v>
      </c>
      <c r="C524" s="14" t="s">
        <v>1063</v>
      </c>
      <c r="D524" s="6" t="s">
        <v>472</v>
      </c>
      <c r="E524" s="6" t="s">
        <v>98</v>
      </c>
      <c r="F524" s="6">
        <v>2.9</v>
      </c>
      <c r="G524" s="8">
        <f>Tableau22[[#This Row],[Prix de vente TVAC ]]*Tableau22[[#This Row],[Quantité commandée]]</f>
        <v>0</v>
      </c>
      <c r="Q524" s="67">
        <f>Tableau22[[#This Row],[Total à payer]]*0.95</f>
        <v>0</v>
      </c>
    </row>
    <row r="525" spans="1:17" ht="18.3" x14ac:dyDescent="0.7">
      <c r="A525" s="31"/>
      <c r="B525" s="4" t="s">
        <v>1064</v>
      </c>
      <c r="C525" s="14" t="s">
        <v>1065</v>
      </c>
      <c r="D525" s="6" t="s">
        <v>472</v>
      </c>
      <c r="E525" s="6" t="s">
        <v>98</v>
      </c>
      <c r="F525" s="6">
        <v>2.9</v>
      </c>
      <c r="G525" s="8">
        <f>Tableau22[[#This Row],[Prix de vente TVAC ]]*Tableau22[[#This Row],[Quantité commandée]]</f>
        <v>0</v>
      </c>
      <c r="Q525" s="67">
        <f>Tableau22[[#This Row],[Total à payer]]*0.95</f>
        <v>0</v>
      </c>
    </row>
    <row r="526" spans="1:17" ht="18.3" x14ac:dyDescent="0.7">
      <c r="A526" s="32"/>
      <c r="B526" s="4" t="s">
        <v>1066</v>
      </c>
      <c r="C526" s="14" t="s">
        <v>1067</v>
      </c>
      <c r="D526" s="6" t="s">
        <v>472</v>
      </c>
      <c r="E526" s="6" t="s">
        <v>98</v>
      </c>
      <c r="F526" s="6">
        <v>2.9</v>
      </c>
      <c r="G526" s="8">
        <f>Tableau22[[#This Row],[Prix de vente TVAC ]]*Tableau22[[#This Row],[Quantité commandée]]</f>
        <v>0</v>
      </c>
      <c r="Q526" s="67">
        <f>Tableau22[[#This Row],[Total à payer]]*0.95</f>
        <v>0</v>
      </c>
    </row>
    <row r="527" spans="1:17" ht="18.3" x14ac:dyDescent="0.7">
      <c r="A527" s="31"/>
      <c r="B527" s="4" t="s">
        <v>1068</v>
      </c>
      <c r="C527" s="14" t="s">
        <v>1069</v>
      </c>
      <c r="D527" s="6" t="s">
        <v>472</v>
      </c>
      <c r="E527" s="6" t="s">
        <v>98</v>
      </c>
      <c r="F527" s="6">
        <v>2.9</v>
      </c>
      <c r="G527" s="8">
        <f>Tableau22[[#This Row],[Prix de vente TVAC ]]*Tableau22[[#This Row],[Quantité commandée]]</f>
        <v>0</v>
      </c>
      <c r="Q527" s="67">
        <f>Tableau22[[#This Row],[Total à payer]]*0.95</f>
        <v>0</v>
      </c>
    </row>
    <row r="528" spans="1:17" ht="18.3" x14ac:dyDescent="0.7">
      <c r="A528" s="32"/>
      <c r="B528" s="4" t="s">
        <v>1070</v>
      </c>
      <c r="C528" s="14" t="s">
        <v>1071</v>
      </c>
      <c r="D528" s="6" t="s">
        <v>472</v>
      </c>
      <c r="E528" s="6" t="s">
        <v>98</v>
      </c>
      <c r="F528" s="6">
        <v>2.9</v>
      </c>
      <c r="G528" s="8">
        <f>Tableau22[[#This Row],[Prix de vente TVAC ]]*Tableau22[[#This Row],[Quantité commandée]]</f>
        <v>0</v>
      </c>
      <c r="Q528" s="67">
        <f>Tableau22[[#This Row],[Total à payer]]*0.95</f>
        <v>0</v>
      </c>
    </row>
    <row r="529" spans="1:17" ht="18.3" x14ac:dyDescent="0.7">
      <c r="A529" s="31"/>
      <c r="B529" s="4" t="s">
        <v>1072</v>
      </c>
      <c r="C529" s="14" t="s">
        <v>1073</v>
      </c>
      <c r="D529" s="6" t="s">
        <v>472</v>
      </c>
      <c r="E529" s="6" t="s">
        <v>98</v>
      </c>
      <c r="F529" s="6">
        <v>2.9</v>
      </c>
      <c r="G529" s="8">
        <f>Tableau22[[#This Row],[Prix de vente TVAC ]]*Tableau22[[#This Row],[Quantité commandée]]</f>
        <v>0</v>
      </c>
      <c r="Q529" s="67">
        <f>Tableau22[[#This Row],[Total à payer]]*0.95</f>
        <v>0</v>
      </c>
    </row>
    <row r="530" spans="1:17" ht="18.3" x14ac:dyDescent="0.7">
      <c r="A530" s="32"/>
      <c r="B530" s="4" t="s">
        <v>1074</v>
      </c>
      <c r="C530" s="14" t="s">
        <v>1075</v>
      </c>
      <c r="D530" s="6" t="s">
        <v>472</v>
      </c>
      <c r="E530" s="6" t="s">
        <v>98</v>
      </c>
      <c r="F530" s="6">
        <v>2.9</v>
      </c>
      <c r="G530" s="8">
        <f>Tableau22[[#This Row],[Prix de vente TVAC ]]*Tableau22[[#This Row],[Quantité commandée]]</f>
        <v>0</v>
      </c>
      <c r="Q530" s="67">
        <f>Tableau22[[#This Row],[Total à payer]]*0.95</f>
        <v>0</v>
      </c>
    </row>
    <row r="531" spans="1:17" ht="18.3" x14ac:dyDescent="0.7">
      <c r="A531" s="31"/>
      <c r="B531" s="4" t="s">
        <v>1076</v>
      </c>
      <c r="C531" s="14" t="s">
        <v>1077</v>
      </c>
      <c r="D531" s="6" t="s">
        <v>472</v>
      </c>
      <c r="E531" s="6" t="s">
        <v>98</v>
      </c>
      <c r="F531" s="6">
        <v>2.9</v>
      </c>
      <c r="G531" s="8">
        <f>Tableau22[[#This Row],[Prix de vente TVAC ]]*Tableau22[[#This Row],[Quantité commandée]]</f>
        <v>0</v>
      </c>
      <c r="Q531" s="67">
        <f>Tableau22[[#This Row],[Total à payer]]*0.95</f>
        <v>0</v>
      </c>
    </row>
    <row r="532" spans="1:17" ht="18.3" x14ac:dyDescent="0.7">
      <c r="A532" s="32"/>
      <c r="B532" s="4" t="s">
        <v>1078</v>
      </c>
      <c r="C532" s="14" t="s">
        <v>1079</v>
      </c>
      <c r="D532" s="6" t="s">
        <v>472</v>
      </c>
      <c r="E532" s="6" t="s">
        <v>98</v>
      </c>
      <c r="F532" s="6">
        <v>2.9</v>
      </c>
      <c r="G532" s="8">
        <f>Tableau22[[#This Row],[Prix de vente TVAC ]]*Tableau22[[#This Row],[Quantité commandée]]</f>
        <v>0</v>
      </c>
      <c r="Q532" s="67">
        <f>Tableau22[[#This Row],[Total à payer]]*0.95</f>
        <v>0</v>
      </c>
    </row>
    <row r="533" spans="1:17" ht="18.3" x14ac:dyDescent="0.7">
      <c r="A533" s="31"/>
      <c r="B533" s="4" t="s">
        <v>1080</v>
      </c>
      <c r="C533" s="14" t="s">
        <v>1081</v>
      </c>
      <c r="D533" s="6" t="s">
        <v>472</v>
      </c>
      <c r="E533" s="6" t="s">
        <v>98</v>
      </c>
      <c r="F533" s="6">
        <v>2.9</v>
      </c>
      <c r="G533" s="8">
        <f>Tableau22[[#This Row],[Prix de vente TVAC ]]*Tableau22[[#This Row],[Quantité commandée]]</f>
        <v>0</v>
      </c>
      <c r="Q533" s="67">
        <f>Tableau22[[#This Row],[Total à payer]]*0.95</f>
        <v>0</v>
      </c>
    </row>
    <row r="534" spans="1:17" ht="18.3" x14ac:dyDescent="0.7">
      <c r="A534" s="32"/>
      <c r="B534" s="4" t="s">
        <v>1082</v>
      </c>
      <c r="C534" s="14" t="s">
        <v>1083</v>
      </c>
      <c r="D534" s="6" t="s">
        <v>472</v>
      </c>
      <c r="E534" s="6" t="s">
        <v>98</v>
      </c>
      <c r="F534" s="6">
        <v>2.9</v>
      </c>
      <c r="G534" s="8">
        <f>Tableau22[[#This Row],[Prix de vente TVAC ]]*Tableau22[[#This Row],[Quantité commandée]]</f>
        <v>0</v>
      </c>
      <c r="Q534" s="67">
        <f>Tableau22[[#This Row],[Total à payer]]*0.95</f>
        <v>0</v>
      </c>
    </row>
    <row r="535" spans="1:17" ht="18.3" x14ac:dyDescent="0.7">
      <c r="A535" s="31"/>
      <c r="B535" s="4" t="s">
        <v>1084</v>
      </c>
      <c r="C535" s="14" t="s">
        <v>1085</v>
      </c>
      <c r="D535" s="6" t="s">
        <v>472</v>
      </c>
      <c r="E535" s="6" t="s">
        <v>98</v>
      </c>
      <c r="F535" s="6">
        <v>2.9</v>
      </c>
      <c r="G535" s="8">
        <f>Tableau22[[#This Row],[Prix de vente TVAC ]]*Tableau22[[#This Row],[Quantité commandée]]</f>
        <v>0</v>
      </c>
      <c r="Q535" s="67">
        <f>Tableau22[[#This Row],[Total à payer]]*0.95</f>
        <v>0</v>
      </c>
    </row>
    <row r="536" spans="1:17" ht="18.3" x14ac:dyDescent="0.7">
      <c r="A536" s="32"/>
      <c r="B536" s="4" t="s">
        <v>1086</v>
      </c>
      <c r="C536" s="14" t="s">
        <v>1087</v>
      </c>
      <c r="D536" s="6" t="s">
        <v>472</v>
      </c>
      <c r="E536" s="6" t="s">
        <v>98</v>
      </c>
      <c r="F536" s="6">
        <v>2.9</v>
      </c>
      <c r="G536" s="8">
        <f>Tableau22[[#This Row],[Prix de vente TVAC ]]*Tableau22[[#This Row],[Quantité commandée]]</f>
        <v>0</v>
      </c>
      <c r="Q536" s="67">
        <f>Tableau22[[#This Row],[Total à payer]]*0.95</f>
        <v>0</v>
      </c>
    </row>
    <row r="537" spans="1:17" ht="18.3" x14ac:dyDescent="0.7">
      <c r="A537" s="31"/>
      <c r="B537" s="4" t="s">
        <v>1088</v>
      </c>
      <c r="C537" s="14" t="s">
        <v>1089</v>
      </c>
      <c r="D537" s="6" t="s">
        <v>472</v>
      </c>
      <c r="E537" s="6" t="s">
        <v>98</v>
      </c>
      <c r="F537" s="6">
        <v>2.9</v>
      </c>
      <c r="G537" s="8">
        <f>Tableau22[[#This Row],[Prix de vente TVAC ]]*Tableau22[[#This Row],[Quantité commandée]]</f>
        <v>0</v>
      </c>
      <c r="Q537" s="67">
        <f>Tableau22[[#This Row],[Total à payer]]*0.95</f>
        <v>0</v>
      </c>
    </row>
    <row r="538" spans="1:17" ht="18.3" x14ac:dyDescent="0.7">
      <c r="A538" s="32"/>
      <c r="B538" s="4" t="s">
        <v>1090</v>
      </c>
      <c r="C538" s="14" t="s">
        <v>1091</v>
      </c>
      <c r="D538" s="6" t="s">
        <v>472</v>
      </c>
      <c r="E538" s="6" t="s">
        <v>98</v>
      </c>
      <c r="F538" s="6">
        <v>2.9</v>
      </c>
      <c r="G538" s="8">
        <f>Tableau22[[#This Row],[Prix de vente TVAC ]]*Tableau22[[#This Row],[Quantité commandée]]</f>
        <v>0</v>
      </c>
      <c r="Q538" s="67">
        <f>Tableau22[[#This Row],[Total à payer]]*0.95</f>
        <v>0</v>
      </c>
    </row>
    <row r="539" spans="1:17" ht="18.3" x14ac:dyDescent="0.7">
      <c r="A539" s="31"/>
      <c r="B539" s="4" t="s">
        <v>1092</v>
      </c>
      <c r="C539" s="14" t="s">
        <v>1093</v>
      </c>
      <c r="D539" s="6" t="s">
        <v>472</v>
      </c>
      <c r="E539" s="6" t="s">
        <v>86</v>
      </c>
      <c r="F539" s="6">
        <v>2.9</v>
      </c>
      <c r="G539" s="8">
        <f>Tableau22[[#This Row],[Prix de vente TVAC ]]*Tableau22[[#This Row],[Quantité commandée]]</f>
        <v>0</v>
      </c>
      <c r="Q539" s="67">
        <f>Tableau22[[#This Row],[Total à payer]]*0.95</f>
        <v>0</v>
      </c>
    </row>
    <row r="540" spans="1:17" ht="18.3" x14ac:dyDescent="0.7">
      <c r="A540" s="32"/>
      <c r="B540" s="4" t="s">
        <v>1094</v>
      </c>
      <c r="C540" s="14" t="s">
        <v>1095</v>
      </c>
      <c r="D540" s="6" t="s">
        <v>472</v>
      </c>
      <c r="E540" s="6" t="s">
        <v>86</v>
      </c>
      <c r="F540" s="6">
        <v>2.9</v>
      </c>
      <c r="G540" s="8">
        <f>Tableau22[[#This Row],[Prix de vente TVAC ]]*Tableau22[[#This Row],[Quantité commandée]]</f>
        <v>0</v>
      </c>
      <c r="Q540" s="67">
        <f>Tableau22[[#This Row],[Total à payer]]*0.95</f>
        <v>0</v>
      </c>
    </row>
    <row r="541" spans="1:17" ht="18.3" x14ac:dyDescent="0.7">
      <c r="A541" s="31"/>
      <c r="B541" s="4" t="s">
        <v>1096</v>
      </c>
      <c r="C541" s="14" t="s">
        <v>1097</v>
      </c>
      <c r="D541" s="6" t="s">
        <v>472</v>
      </c>
      <c r="E541" s="6" t="s">
        <v>98</v>
      </c>
      <c r="F541" s="6">
        <v>2.9</v>
      </c>
      <c r="G541" s="8">
        <f>Tableau22[[#This Row],[Prix de vente TVAC ]]*Tableau22[[#This Row],[Quantité commandée]]</f>
        <v>0</v>
      </c>
      <c r="Q541" s="67">
        <f>Tableau22[[#This Row],[Total à payer]]*0.95</f>
        <v>0</v>
      </c>
    </row>
    <row r="542" spans="1:17" ht="18.3" x14ac:dyDescent="0.7">
      <c r="A542" s="32"/>
      <c r="B542" s="4" t="s">
        <v>1098</v>
      </c>
      <c r="C542" s="14" t="s">
        <v>1099</v>
      </c>
      <c r="D542" s="6" t="s">
        <v>472</v>
      </c>
      <c r="E542" s="6" t="s">
        <v>98</v>
      </c>
      <c r="F542" s="6">
        <v>2.9</v>
      </c>
      <c r="G542" s="8">
        <f>Tableau22[[#This Row],[Prix de vente TVAC ]]*Tableau22[[#This Row],[Quantité commandée]]</f>
        <v>0</v>
      </c>
      <c r="Q542" s="67">
        <f>Tableau22[[#This Row],[Total à payer]]*0.95</f>
        <v>0</v>
      </c>
    </row>
    <row r="543" spans="1:17" ht="18.3" x14ac:dyDescent="0.7">
      <c r="A543" s="31"/>
      <c r="B543" s="4" t="s">
        <v>1100</v>
      </c>
      <c r="C543" s="14" t="s">
        <v>1101</v>
      </c>
      <c r="D543" s="6" t="s">
        <v>472</v>
      </c>
      <c r="E543" s="6" t="s">
        <v>98</v>
      </c>
      <c r="F543" s="6">
        <v>2.9</v>
      </c>
      <c r="G543" s="8">
        <f>Tableau22[[#This Row],[Prix de vente TVAC ]]*Tableau22[[#This Row],[Quantité commandée]]</f>
        <v>0</v>
      </c>
      <c r="Q543" s="67">
        <f>Tableau22[[#This Row],[Total à payer]]*0.95</f>
        <v>0</v>
      </c>
    </row>
    <row r="544" spans="1:17" ht="18.3" x14ac:dyDescent="0.7">
      <c r="A544" s="32"/>
      <c r="B544" s="4" t="s">
        <v>1102</v>
      </c>
      <c r="C544" s="14" t="s">
        <v>1103</v>
      </c>
      <c r="D544" s="6" t="s">
        <v>472</v>
      </c>
      <c r="E544" s="6" t="s">
        <v>98</v>
      </c>
      <c r="F544" s="6">
        <v>2.9</v>
      </c>
      <c r="G544" s="8">
        <f>Tableau22[[#This Row],[Prix de vente TVAC ]]*Tableau22[[#This Row],[Quantité commandée]]</f>
        <v>0</v>
      </c>
      <c r="Q544" s="67">
        <f>Tableau22[[#This Row],[Total à payer]]*0.95</f>
        <v>0</v>
      </c>
    </row>
    <row r="545" spans="1:17" ht="18.3" x14ac:dyDescent="0.7">
      <c r="A545" s="31"/>
      <c r="B545" s="4" t="s">
        <v>1104</v>
      </c>
      <c r="C545" s="14" t="s">
        <v>1105</v>
      </c>
      <c r="D545" s="6" t="s">
        <v>472</v>
      </c>
      <c r="E545" s="6" t="s">
        <v>98</v>
      </c>
      <c r="F545" s="6">
        <v>2.9</v>
      </c>
      <c r="G545" s="8">
        <f>Tableau22[[#This Row],[Prix de vente TVAC ]]*Tableau22[[#This Row],[Quantité commandée]]</f>
        <v>0</v>
      </c>
      <c r="Q545" s="67">
        <f>Tableau22[[#This Row],[Total à payer]]*0.95</f>
        <v>0</v>
      </c>
    </row>
    <row r="546" spans="1:17" ht="18.3" x14ac:dyDescent="0.7">
      <c r="A546" s="32"/>
      <c r="B546" s="4" t="s">
        <v>1106</v>
      </c>
      <c r="C546" s="14" t="s">
        <v>1107</v>
      </c>
      <c r="D546" s="6" t="s">
        <v>472</v>
      </c>
      <c r="E546" s="6" t="s">
        <v>86</v>
      </c>
      <c r="F546" s="6">
        <v>2.9</v>
      </c>
      <c r="G546" s="8">
        <f>Tableau22[[#This Row],[Prix de vente TVAC ]]*Tableau22[[#This Row],[Quantité commandée]]</f>
        <v>0</v>
      </c>
      <c r="Q546" s="67">
        <f>Tableau22[[#This Row],[Total à payer]]*0.95</f>
        <v>0</v>
      </c>
    </row>
    <row r="547" spans="1:17" ht="18.3" x14ac:dyDescent="0.7">
      <c r="A547" s="31"/>
      <c r="B547" s="4" t="s">
        <v>1108</v>
      </c>
      <c r="C547" s="14" t="s">
        <v>1109</v>
      </c>
      <c r="D547" s="6" t="s">
        <v>472</v>
      </c>
      <c r="E547" s="6" t="s">
        <v>98</v>
      </c>
      <c r="F547" s="6">
        <v>2.9</v>
      </c>
      <c r="G547" s="8">
        <f>Tableau22[[#This Row],[Prix de vente TVAC ]]*Tableau22[[#This Row],[Quantité commandée]]</f>
        <v>0</v>
      </c>
      <c r="Q547" s="67">
        <f>Tableau22[[#This Row],[Total à payer]]*0.95</f>
        <v>0</v>
      </c>
    </row>
    <row r="548" spans="1:17" ht="18.3" x14ac:dyDescent="0.7">
      <c r="A548" s="32"/>
      <c r="B548" s="4" t="s">
        <v>1110</v>
      </c>
      <c r="C548" s="14" t="s">
        <v>1111</v>
      </c>
      <c r="D548" s="6" t="s">
        <v>472</v>
      </c>
      <c r="E548" s="6" t="s">
        <v>86</v>
      </c>
      <c r="F548" s="6">
        <v>2.9</v>
      </c>
      <c r="G548" s="8">
        <f>Tableau22[[#This Row],[Prix de vente TVAC ]]*Tableau22[[#This Row],[Quantité commandée]]</f>
        <v>0</v>
      </c>
      <c r="Q548" s="67">
        <f>Tableau22[[#This Row],[Total à payer]]*0.95</f>
        <v>0</v>
      </c>
    </row>
    <row r="549" spans="1:17" ht="18.3" x14ac:dyDescent="0.7">
      <c r="A549" s="31"/>
      <c r="B549" s="4" t="s">
        <v>1112</v>
      </c>
      <c r="C549" s="14" t="s">
        <v>1113</v>
      </c>
      <c r="D549" s="6" t="s">
        <v>472</v>
      </c>
      <c r="E549" s="6" t="s">
        <v>98</v>
      </c>
      <c r="F549" s="6">
        <v>2.9</v>
      </c>
      <c r="G549" s="8">
        <f>Tableau22[[#This Row],[Prix de vente TVAC ]]*Tableau22[[#This Row],[Quantité commandée]]</f>
        <v>0</v>
      </c>
      <c r="Q549" s="67">
        <f>Tableau22[[#This Row],[Total à payer]]*0.95</f>
        <v>0</v>
      </c>
    </row>
    <row r="550" spans="1:17" ht="18.3" x14ac:dyDescent="0.7">
      <c r="A550" s="32"/>
      <c r="B550" s="4" t="s">
        <v>1114</v>
      </c>
      <c r="C550" s="14" t="s">
        <v>1115</v>
      </c>
      <c r="D550" s="6" t="s">
        <v>472</v>
      </c>
      <c r="E550" s="6" t="s">
        <v>98</v>
      </c>
      <c r="F550" s="6">
        <v>2.9</v>
      </c>
      <c r="G550" s="8">
        <f>Tableau22[[#This Row],[Prix de vente TVAC ]]*Tableau22[[#This Row],[Quantité commandée]]</f>
        <v>0</v>
      </c>
      <c r="Q550" s="67">
        <f>Tableau22[[#This Row],[Total à payer]]*0.95</f>
        <v>0</v>
      </c>
    </row>
    <row r="551" spans="1:17" ht="18.3" x14ac:dyDescent="0.7">
      <c r="A551" s="31"/>
      <c r="B551" s="4" t="s">
        <v>1116</v>
      </c>
      <c r="C551" s="14" t="s">
        <v>1117</v>
      </c>
      <c r="D551" s="6" t="s">
        <v>472</v>
      </c>
      <c r="E551" s="6" t="s">
        <v>98</v>
      </c>
      <c r="F551" s="6">
        <v>2.9</v>
      </c>
      <c r="G551" s="8">
        <f>Tableau22[[#This Row],[Prix de vente TVAC ]]*Tableau22[[#This Row],[Quantité commandée]]</f>
        <v>0</v>
      </c>
      <c r="Q551" s="67">
        <f>Tableau22[[#This Row],[Total à payer]]*0.95</f>
        <v>0</v>
      </c>
    </row>
    <row r="552" spans="1:17" ht="18.3" x14ac:dyDescent="0.7">
      <c r="A552" s="32"/>
      <c r="B552" s="4" t="s">
        <v>1118</v>
      </c>
      <c r="C552" s="14" t="s">
        <v>1119</v>
      </c>
      <c r="D552" s="6" t="s">
        <v>472</v>
      </c>
      <c r="E552" s="6" t="s">
        <v>98</v>
      </c>
      <c r="F552" s="6">
        <v>2.9</v>
      </c>
      <c r="G552" s="8">
        <f>Tableau22[[#This Row],[Prix de vente TVAC ]]*Tableau22[[#This Row],[Quantité commandée]]</f>
        <v>0</v>
      </c>
      <c r="Q552" s="67">
        <f>Tableau22[[#This Row],[Total à payer]]*0.95</f>
        <v>0</v>
      </c>
    </row>
    <row r="553" spans="1:17" ht="18.3" x14ac:dyDescent="0.7">
      <c r="A553" s="31"/>
      <c r="B553" s="4" t="s">
        <v>1120</v>
      </c>
      <c r="C553" s="14" t="s">
        <v>1121</v>
      </c>
      <c r="D553" s="6" t="s">
        <v>472</v>
      </c>
      <c r="E553" s="6" t="s">
        <v>1122</v>
      </c>
      <c r="F553" s="6">
        <v>2.9</v>
      </c>
      <c r="G553" s="8">
        <f>Tableau22[[#This Row],[Prix de vente TVAC ]]*Tableau22[[#This Row],[Quantité commandée]]</f>
        <v>0</v>
      </c>
      <c r="Q553" s="67">
        <f>Tableau22[[#This Row],[Total à payer]]*0.95</f>
        <v>0</v>
      </c>
    </row>
    <row r="554" spans="1:17" ht="18.3" x14ac:dyDescent="0.7">
      <c r="A554" s="32"/>
      <c r="B554" s="4" t="s">
        <v>1123</v>
      </c>
      <c r="C554" s="14" t="s">
        <v>1124</v>
      </c>
      <c r="D554" s="6" t="s">
        <v>472</v>
      </c>
      <c r="E554" s="6" t="s">
        <v>77</v>
      </c>
      <c r="F554" s="6">
        <v>2.9</v>
      </c>
      <c r="G554" s="8">
        <f>Tableau22[[#This Row],[Prix de vente TVAC ]]*Tableau22[[#This Row],[Quantité commandée]]</f>
        <v>0</v>
      </c>
      <c r="Q554" s="67">
        <f>Tableau22[[#This Row],[Total à payer]]*0.95</f>
        <v>0</v>
      </c>
    </row>
    <row r="555" spans="1:17" ht="18.3" x14ac:dyDescent="0.7">
      <c r="A555" s="31"/>
      <c r="B555" s="4" t="s">
        <v>1125</v>
      </c>
      <c r="C555" s="14" t="s">
        <v>1126</v>
      </c>
      <c r="D555" s="6" t="s">
        <v>472</v>
      </c>
      <c r="E555" s="6" t="s">
        <v>91</v>
      </c>
      <c r="F555" s="6">
        <v>2.9</v>
      </c>
      <c r="G555" s="8">
        <f>Tableau22[[#This Row],[Prix de vente TVAC ]]*Tableau22[[#This Row],[Quantité commandée]]</f>
        <v>0</v>
      </c>
      <c r="Q555" s="67">
        <f>Tableau22[[#This Row],[Total à payer]]*0.95</f>
        <v>0</v>
      </c>
    </row>
    <row r="556" spans="1:17" ht="18.3" x14ac:dyDescent="0.7">
      <c r="A556" s="32"/>
      <c r="B556" s="4" t="s">
        <v>1127</v>
      </c>
      <c r="C556" s="14" t="s">
        <v>1128</v>
      </c>
      <c r="D556" s="6" t="s">
        <v>472</v>
      </c>
      <c r="E556" s="6" t="s">
        <v>91</v>
      </c>
      <c r="F556" s="6">
        <v>2.9</v>
      </c>
      <c r="G556" s="8">
        <f>Tableau22[[#This Row],[Prix de vente TVAC ]]*Tableau22[[#This Row],[Quantité commandée]]</f>
        <v>0</v>
      </c>
      <c r="Q556" s="67">
        <f>Tableau22[[#This Row],[Total à payer]]*0.95</f>
        <v>0</v>
      </c>
    </row>
    <row r="557" spans="1:17" ht="18.3" x14ac:dyDescent="0.7">
      <c r="A557" s="31"/>
      <c r="B557" s="4" t="s">
        <v>1129</v>
      </c>
      <c r="C557" s="14" t="s">
        <v>1130</v>
      </c>
      <c r="D557" s="6" t="s">
        <v>472</v>
      </c>
      <c r="E557" s="6" t="s">
        <v>77</v>
      </c>
      <c r="F557" s="6">
        <v>2.9</v>
      </c>
      <c r="G557" s="8">
        <f>Tableau22[[#This Row],[Prix de vente TVAC ]]*Tableau22[[#This Row],[Quantité commandée]]</f>
        <v>0</v>
      </c>
      <c r="Q557" s="67">
        <f>Tableau22[[#This Row],[Total à payer]]*0.95</f>
        <v>0</v>
      </c>
    </row>
    <row r="558" spans="1:17" ht="18.3" x14ac:dyDescent="0.7">
      <c r="A558" s="32"/>
      <c r="B558" s="4" t="s">
        <v>1131</v>
      </c>
      <c r="C558" s="14" t="s">
        <v>1132</v>
      </c>
      <c r="D558" s="6" t="s">
        <v>472</v>
      </c>
      <c r="E558" s="6" t="s">
        <v>77</v>
      </c>
      <c r="F558" s="6">
        <v>2.9</v>
      </c>
      <c r="G558" s="8">
        <f>Tableau22[[#This Row],[Prix de vente TVAC ]]*Tableau22[[#This Row],[Quantité commandée]]</f>
        <v>0</v>
      </c>
      <c r="Q558" s="67">
        <f>Tableau22[[#This Row],[Total à payer]]*0.95</f>
        <v>0</v>
      </c>
    </row>
    <row r="559" spans="1:17" ht="18.3" x14ac:dyDescent="0.7">
      <c r="A559" s="31"/>
      <c r="B559" s="4" t="s">
        <v>1133</v>
      </c>
      <c r="C559" s="14" t="s">
        <v>1134</v>
      </c>
      <c r="D559" s="6" t="s">
        <v>472</v>
      </c>
      <c r="E559" s="6" t="s">
        <v>91</v>
      </c>
      <c r="F559" s="6">
        <v>2.9</v>
      </c>
      <c r="G559" s="8">
        <f>Tableau22[[#This Row],[Prix de vente TVAC ]]*Tableau22[[#This Row],[Quantité commandée]]</f>
        <v>0</v>
      </c>
      <c r="Q559" s="67">
        <f>Tableau22[[#This Row],[Total à payer]]*0.95</f>
        <v>0</v>
      </c>
    </row>
    <row r="560" spans="1:17" ht="18.3" x14ac:dyDescent="0.7">
      <c r="A560" s="32"/>
      <c r="B560" s="4" t="s">
        <v>1135</v>
      </c>
      <c r="C560" s="14" t="s">
        <v>1136</v>
      </c>
      <c r="D560" s="6" t="s">
        <v>472</v>
      </c>
      <c r="E560" s="6" t="s">
        <v>77</v>
      </c>
      <c r="F560" s="6">
        <v>2.9</v>
      </c>
      <c r="G560" s="8">
        <f>Tableau22[[#This Row],[Prix de vente TVAC ]]*Tableau22[[#This Row],[Quantité commandée]]</f>
        <v>0</v>
      </c>
      <c r="Q560" s="67">
        <f>Tableau22[[#This Row],[Total à payer]]*0.95</f>
        <v>0</v>
      </c>
    </row>
    <row r="561" spans="1:17" ht="18.3" x14ac:dyDescent="0.7">
      <c r="A561" s="31"/>
      <c r="B561" s="4" t="s">
        <v>1137</v>
      </c>
      <c r="C561" s="14" t="s">
        <v>1138</v>
      </c>
      <c r="D561" s="6" t="s">
        <v>472</v>
      </c>
      <c r="E561" s="6" t="s">
        <v>91</v>
      </c>
      <c r="F561" s="6">
        <v>2.9</v>
      </c>
      <c r="G561" s="8">
        <f>Tableau22[[#This Row],[Prix de vente TVAC ]]*Tableau22[[#This Row],[Quantité commandée]]</f>
        <v>0</v>
      </c>
      <c r="Q561" s="67">
        <f>Tableau22[[#This Row],[Total à payer]]*0.95</f>
        <v>0</v>
      </c>
    </row>
    <row r="562" spans="1:17" ht="18.3" x14ac:dyDescent="0.7">
      <c r="A562" s="32"/>
      <c r="B562" s="4" t="s">
        <v>1139</v>
      </c>
      <c r="C562" s="14" t="s">
        <v>1140</v>
      </c>
      <c r="D562" s="6" t="s">
        <v>472</v>
      </c>
      <c r="E562" s="6" t="s">
        <v>58</v>
      </c>
      <c r="F562" s="6">
        <v>2.9</v>
      </c>
      <c r="G562" s="8">
        <f>Tableau22[[#This Row],[Prix de vente TVAC ]]*Tableau22[[#This Row],[Quantité commandée]]</f>
        <v>0</v>
      </c>
      <c r="Q562" s="67">
        <f>Tableau22[[#This Row],[Total à payer]]*0.95</f>
        <v>0</v>
      </c>
    </row>
    <row r="563" spans="1:17" ht="18.3" x14ac:dyDescent="0.7">
      <c r="A563" s="31"/>
      <c r="B563" s="4" t="s">
        <v>1141</v>
      </c>
      <c r="C563" s="14" t="s">
        <v>1142</v>
      </c>
      <c r="D563" s="6" t="s">
        <v>472</v>
      </c>
      <c r="E563" s="6" t="s">
        <v>1143</v>
      </c>
      <c r="F563" s="6">
        <v>2.9</v>
      </c>
      <c r="G563" s="8">
        <f>Tableau22[[#This Row],[Prix de vente TVAC ]]*Tableau22[[#This Row],[Quantité commandée]]</f>
        <v>0</v>
      </c>
      <c r="Q563" s="67">
        <f>Tableau22[[#This Row],[Total à payer]]*0.95</f>
        <v>0</v>
      </c>
    </row>
    <row r="564" spans="1:17" ht="18.3" x14ac:dyDescent="0.7">
      <c r="A564" s="32"/>
      <c r="B564" s="4" t="s">
        <v>1144</v>
      </c>
      <c r="C564" s="14" t="s">
        <v>1145</v>
      </c>
      <c r="D564" s="6" t="s">
        <v>472</v>
      </c>
      <c r="E564" s="6" t="s">
        <v>58</v>
      </c>
      <c r="F564" s="6">
        <v>2.9</v>
      </c>
      <c r="G564" s="8">
        <f>Tableau22[[#This Row],[Prix de vente TVAC ]]*Tableau22[[#This Row],[Quantité commandée]]</f>
        <v>0</v>
      </c>
      <c r="Q564" s="67">
        <f>Tableau22[[#This Row],[Total à payer]]*0.95</f>
        <v>0</v>
      </c>
    </row>
    <row r="565" spans="1:17" ht="18.3" x14ac:dyDescent="0.7">
      <c r="A565" s="31"/>
      <c r="B565" s="4" t="s">
        <v>1146</v>
      </c>
      <c r="C565" s="14" t="s">
        <v>1147</v>
      </c>
      <c r="D565" s="6" t="s">
        <v>472</v>
      </c>
      <c r="E565" s="6" t="s">
        <v>58</v>
      </c>
      <c r="F565" s="6">
        <v>2.9</v>
      </c>
      <c r="G565" s="8">
        <f>Tableau22[[#This Row],[Prix de vente TVAC ]]*Tableau22[[#This Row],[Quantité commandée]]</f>
        <v>0</v>
      </c>
      <c r="Q565" s="67">
        <f>Tableau22[[#This Row],[Total à payer]]*0.95</f>
        <v>0</v>
      </c>
    </row>
    <row r="566" spans="1:17" ht="18.3" x14ac:dyDescent="0.7">
      <c r="A566" s="32"/>
      <c r="B566" s="4" t="s">
        <v>1148</v>
      </c>
      <c r="C566" s="14" t="s">
        <v>1149</v>
      </c>
      <c r="D566" s="6" t="s">
        <v>472</v>
      </c>
      <c r="E566" s="6" t="s">
        <v>1143</v>
      </c>
      <c r="F566" s="6">
        <v>2.9</v>
      </c>
      <c r="G566" s="8">
        <f>Tableau22[[#This Row],[Prix de vente TVAC ]]*Tableau22[[#This Row],[Quantité commandée]]</f>
        <v>0</v>
      </c>
      <c r="Q566" s="67">
        <f>Tableau22[[#This Row],[Total à payer]]*0.95</f>
        <v>0</v>
      </c>
    </row>
    <row r="567" spans="1:17" ht="18.3" x14ac:dyDescent="0.7">
      <c r="A567" s="31"/>
      <c r="B567" s="4" t="s">
        <v>1150</v>
      </c>
      <c r="C567" s="14" t="s">
        <v>1151</v>
      </c>
      <c r="D567" s="6" t="s">
        <v>472</v>
      </c>
      <c r="E567" s="6" t="s">
        <v>227</v>
      </c>
      <c r="F567" s="6">
        <v>2.9</v>
      </c>
      <c r="G567" s="8">
        <f>Tableau22[[#This Row],[Prix de vente TVAC ]]*Tableau22[[#This Row],[Quantité commandée]]</f>
        <v>0</v>
      </c>
      <c r="Q567" s="67">
        <f>Tableau22[[#This Row],[Total à payer]]*0.95</f>
        <v>0</v>
      </c>
    </row>
    <row r="568" spans="1:17" ht="18.3" x14ac:dyDescent="0.7">
      <c r="A568" s="32"/>
      <c r="B568" s="4" t="s">
        <v>1152</v>
      </c>
      <c r="C568" s="14" t="s">
        <v>1153</v>
      </c>
      <c r="D568" s="6" t="s">
        <v>472</v>
      </c>
      <c r="E568" s="6" t="s">
        <v>227</v>
      </c>
      <c r="F568" s="6">
        <v>2.9</v>
      </c>
      <c r="G568" s="8">
        <f>Tableau22[[#This Row],[Prix de vente TVAC ]]*Tableau22[[#This Row],[Quantité commandée]]</f>
        <v>0</v>
      </c>
      <c r="Q568" s="67">
        <f>Tableau22[[#This Row],[Total à payer]]*0.95</f>
        <v>0</v>
      </c>
    </row>
    <row r="569" spans="1:17" ht="18.3" x14ac:dyDescent="0.7">
      <c r="A569" s="31"/>
      <c r="B569" s="4" t="s">
        <v>1154</v>
      </c>
      <c r="C569" s="14" t="s">
        <v>1155</v>
      </c>
      <c r="D569" s="6" t="s">
        <v>472</v>
      </c>
      <c r="E569" s="6" t="s">
        <v>227</v>
      </c>
      <c r="F569" s="6">
        <v>2.9</v>
      </c>
      <c r="G569" s="8">
        <f>Tableau22[[#This Row],[Prix de vente TVAC ]]*Tableau22[[#This Row],[Quantité commandée]]</f>
        <v>0</v>
      </c>
      <c r="Q569" s="67">
        <f>Tableau22[[#This Row],[Total à payer]]*0.95</f>
        <v>0</v>
      </c>
    </row>
    <row r="570" spans="1:17" ht="18.3" x14ac:dyDescent="0.7">
      <c r="A570" s="32"/>
      <c r="B570" s="4" t="s">
        <v>1156</v>
      </c>
      <c r="C570" s="14" t="s">
        <v>1157</v>
      </c>
      <c r="D570" s="6" t="s">
        <v>472</v>
      </c>
      <c r="E570" s="6" t="s">
        <v>227</v>
      </c>
      <c r="F570" s="6">
        <v>2.9</v>
      </c>
      <c r="G570" s="8">
        <f>Tableau22[[#This Row],[Prix de vente TVAC ]]*Tableau22[[#This Row],[Quantité commandée]]</f>
        <v>0</v>
      </c>
      <c r="Q570" s="67">
        <f>Tableau22[[#This Row],[Total à payer]]*0.95</f>
        <v>0</v>
      </c>
    </row>
    <row r="571" spans="1:17" ht="18.3" x14ac:dyDescent="0.7">
      <c r="A571" s="31"/>
      <c r="B571" s="4" t="s">
        <v>1158</v>
      </c>
      <c r="C571" s="14" t="s">
        <v>1159</v>
      </c>
      <c r="D571" s="6" t="s">
        <v>472</v>
      </c>
      <c r="E571" s="6" t="s">
        <v>227</v>
      </c>
      <c r="F571" s="6">
        <v>2.9</v>
      </c>
      <c r="G571" s="8">
        <f>Tableau22[[#This Row],[Prix de vente TVAC ]]*Tableau22[[#This Row],[Quantité commandée]]</f>
        <v>0</v>
      </c>
      <c r="Q571" s="67">
        <f>Tableau22[[#This Row],[Total à payer]]*0.95</f>
        <v>0</v>
      </c>
    </row>
    <row r="572" spans="1:17" ht="18.3" x14ac:dyDescent="0.7">
      <c r="A572" s="32"/>
      <c r="B572" s="4" t="s">
        <v>1160</v>
      </c>
      <c r="C572" s="14" t="s">
        <v>1161</v>
      </c>
      <c r="D572" s="6" t="s">
        <v>472</v>
      </c>
      <c r="E572" s="6" t="s">
        <v>227</v>
      </c>
      <c r="F572" s="6">
        <v>2.9</v>
      </c>
      <c r="G572" s="8">
        <f>Tableau22[[#This Row],[Prix de vente TVAC ]]*Tableau22[[#This Row],[Quantité commandée]]</f>
        <v>0</v>
      </c>
      <c r="Q572" s="67">
        <f>Tableau22[[#This Row],[Total à payer]]*0.95</f>
        <v>0</v>
      </c>
    </row>
    <row r="573" spans="1:17" ht="18.3" x14ac:dyDescent="0.7">
      <c r="A573" s="31"/>
      <c r="B573" s="4" t="s">
        <v>1162</v>
      </c>
      <c r="C573" s="14" t="s">
        <v>1163</v>
      </c>
      <c r="D573" s="6" t="s">
        <v>472</v>
      </c>
      <c r="E573" s="6" t="s">
        <v>227</v>
      </c>
      <c r="F573" s="6">
        <v>2.9</v>
      </c>
      <c r="G573" s="8">
        <f>Tableau22[[#This Row],[Prix de vente TVAC ]]*Tableau22[[#This Row],[Quantité commandée]]</f>
        <v>0</v>
      </c>
      <c r="Q573" s="67">
        <f>Tableau22[[#This Row],[Total à payer]]*0.95</f>
        <v>0</v>
      </c>
    </row>
    <row r="574" spans="1:17" ht="18.3" x14ac:dyDescent="0.7">
      <c r="A574" s="32"/>
      <c r="B574" s="4" t="s">
        <v>1164</v>
      </c>
      <c r="C574" s="14" t="s">
        <v>1165</v>
      </c>
      <c r="D574" s="6" t="s">
        <v>472</v>
      </c>
      <c r="E574" s="6" t="s">
        <v>227</v>
      </c>
      <c r="F574" s="6">
        <v>2.9</v>
      </c>
      <c r="G574" s="8">
        <f>Tableau22[[#This Row],[Prix de vente TVAC ]]*Tableau22[[#This Row],[Quantité commandée]]</f>
        <v>0</v>
      </c>
      <c r="Q574" s="67">
        <f>Tableau22[[#This Row],[Total à payer]]*0.95</f>
        <v>0</v>
      </c>
    </row>
    <row r="575" spans="1:17" ht="18.3" x14ac:dyDescent="0.7">
      <c r="A575" s="31"/>
      <c r="B575" s="4" t="s">
        <v>1166</v>
      </c>
      <c r="C575" s="14" t="s">
        <v>1167</v>
      </c>
      <c r="D575" s="6" t="s">
        <v>472</v>
      </c>
      <c r="E575" s="6" t="s">
        <v>227</v>
      </c>
      <c r="F575" s="6">
        <v>2.9</v>
      </c>
      <c r="G575" s="8">
        <f>Tableau22[[#This Row],[Prix de vente TVAC ]]*Tableau22[[#This Row],[Quantité commandée]]</f>
        <v>0</v>
      </c>
      <c r="Q575" s="67">
        <f>Tableau22[[#This Row],[Total à payer]]*0.95</f>
        <v>0</v>
      </c>
    </row>
    <row r="576" spans="1:17" ht="18.3" x14ac:dyDescent="0.7">
      <c r="A576" s="32"/>
      <c r="B576" s="4" t="s">
        <v>1168</v>
      </c>
      <c r="C576" s="14" t="s">
        <v>1169</v>
      </c>
      <c r="D576" s="6" t="s">
        <v>472</v>
      </c>
      <c r="E576" s="6" t="s">
        <v>10</v>
      </c>
      <c r="F576" s="6">
        <v>2.9</v>
      </c>
      <c r="G576" s="8">
        <f>Tableau22[[#This Row],[Prix de vente TVAC ]]*Tableau22[[#This Row],[Quantité commandée]]</f>
        <v>0</v>
      </c>
      <c r="Q576" s="67">
        <f>Tableau22[[#This Row],[Total à payer]]*0.95</f>
        <v>0</v>
      </c>
    </row>
    <row r="577" spans="1:17" ht="18.3" x14ac:dyDescent="0.7">
      <c r="A577" s="31"/>
      <c r="B577" s="4" t="s">
        <v>1170</v>
      </c>
      <c r="C577" s="14" t="s">
        <v>1171</v>
      </c>
      <c r="D577" s="6" t="s">
        <v>472</v>
      </c>
      <c r="E577" s="6" t="s">
        <v>77</v>
      </c>
      <c r="F577" s="6">
        <v>2.9</v>
      </c>
      <c r="G577" s="8">
        <f>Tableau22[[#This Row],[Prix de vente TVAC ]]*Tableau22[[#This Row],[Quantité commandée]]</f>
        <v>0</v>
      </c>
      <c r="Q577" s="67">
        <f>Tableau22[[#This Row],[Total à payer]]*0.95</f>
        <v>0</v>
      </c>
    </row>
    <row r="578" spans="1:17" ht="18.3" x14ac:dyDescent="0.7">
      <c r="A578" s="32"/>
      <c r="B578" s="4" t="s">
        <v>1172</v>
      </c>
      <c r="C578" s="14" t="s">
        <v>1173</v>
      </c>
      <c r="D578" s="6" t="s">
        <v>472</v>
      </c>
      <c r="E578" s="6" t="s">
        <v>77</v>
      </c>
      <c r="F578" s="6">
        <v>2.9</v>
      </c>
      <c r="G578" s="8">
        <f>Tableau22[[#This Row],[Prix de vente TVAC ]]*Tableau22[[#This Row],[Quantité commandée]]</f>
        <v>0</v>
      </c>
      <c r="Q578" s="67">
        <f>Tableau22[[#This Row],[Total à payer]]*0.95</f>
        <v>0</v>
      </c>
    </row>
    <row r="579" spans="1:17" ht="18.3" x14ac:dyDescent="0.7">
      <c r="A579" s="31"/>
      <c r="B579" s="4" t="s">
        <v>1174</v>
      </c>
      <c r="C579" s="14" t="s">
        <v>1175</v>
      </c>
      <c r="D579" s="6" t="s">
        <v>472</v>
      </c>
      <c r="E579" s="6" t="s">
        <v>77</v>
      </c>
      <c r="F579" s="6">
        <v>2.9</v>
      </c>
      <c r="G579" s="8">
        <f>Tableau22[[#This Row],[Prix de vente TVAC ]]*Tableau22[[#This Row],[Quantité commandée]]</f>
        <v>0</v>
      </c>
      <c r="Q579" s="67">
        <f>Tableau22[[#This Row],[Total à payer]]*0.95</f>
        <v>0</v>
      </c>
    </row>
    <row r="580" spans="1:17" ht="18.3" x14ac:dyDescent="0.7">
      <c r="A580" s="32"/>
      <c r="B580" s="4" t="s">
        <v>1176</v>
      </c>
      <c r="C580" s="14" t="s">
        <v>1177</v>
      </c>
      <c r="D580" s="6" t="s">
        <v>472</v>
      </c>
      <c r="E580" s="6" t="s">
        <v>77</v>
      </c>
      <c r="F580" s="6">
        <v>2.9</v>
      </c>
      <c r="G580" s="8">
        <f>Tableau22[[#This Row],[Prix de vente TVAC ]]*Tableau22[[#This Row],[Quantité commandée]]</f>
        <v>0</v>
      </c>
      <c r="Q580" s="67">
        <f>Tableau22[[#This Row],[Total à payer]]*0.95</f>
        <v>0</v>
      </c>
    </row>
    <row r="581" spans="1:17" ht="18.3" x14ac:dyDescent="0.7">
      <c r="A581" s="31"/>
      <c r="B581" s="4" t="s">
        <v>1178</v>
      </c>
      <c r="C581" s="14" t="s">
        <v>1179</v>
      </c>
      <c r="D581" s="6" t="s">
        <v>472</v>
      </c>
      <c r="E581" s="6" t="s">
        <v>77</v>
      </c>
      <c r="F581" s="6">
        <v>2.9</v>
      </c>
      <c r="G581" s="8">
        <f>Tableau22[[#This Row],[Prix de vente TVAC ]]*Tableau22[[#This Row],[Quantité commandée]]</f>
        <v>0</v>
      </c>
      <c r="Q581" s="67">
        <f>Tableau22[[#This Row],[Total à payer]]*0.95</f>
        <v>0</v>
      </c>
    </row>
    <row r="582" spans="1:17" ht="18.3" x14ac:dyDescent="0.7">
      <c r="A582" s="32"/>
      <c r="B582" s="4" t="s">
        <v>1180</v>
      </c>
      <c r="C582" s="14" t="s">
        <v>1181</v>
      </c>
      <c r="D582" s="6" t="s">
        <v>472</v>
      </c>
      <c r="E582" s="6" t="s">
        <v>77</v>
      </c>
      <c r="F582" s="6">
        <v>2.9</v>
      </c>
      <c r="G582" s="8">
        <f>Tableau22[[#This Row],[Prix de vente TVAC ]]*Tableau22[[#This Row],[Quantité commandée]]</f>
        <v>0</v>
      </c>
      <c r="Q582" s="67">
        <f>Tableau22[[#This Row],[Total à payer]]*0.95</f>
        <v>0</v>
      </c>
    </row>
    <row r="583" spans="1:17" ht="18.3" x14ac:dyDescent="0.7">
      <c r="A583" s="31"/>
      <c r="B583" s="4" t="s">
        <v>1182</v>
      </c>
      <c r="C583" s="14" t="s">
        <v>1183</v>
      </c>
      <c r="D583" s="6" t="s">
        <v>472</v>
      </c>
      <c r="E583" s="6" t="s">
        <v>10</v>
      </c>
      <c r="F583" s="6">
        <v>2.9</v>
      </c>
      <c r="G583" s="8">
        <f>Tableau22[[#This Row],[Prix de vente TVAC ]]*Tableau22[[#This Row],[Quantité commandée]]</f>
        <v>0</v>
      </c>
      <c r="Q583" s="67">
        <f>Tableau22[[#This Row],[Total à payer]]*0.95</f>
        <v>0</v>
      </c>
    </row>
    <row r="584" spans="1:17" ht="18.3" x14ac:dyDescent="0.7">
      <c r="A584" s="32"/>
      <c r="B584" s="4" t="s">
        <v>1184</v>
      </c>
      <c r="C584" s="14" t="s">
        <v>1185</v>
      </c>
      <c r="D584" s="6" t="s">
        <v>472</v>
      </c>
      <c r="E584" s="6" t="s">
        <v>91</v>
      </c>
      <c r="F584" s="6">
        <v>2.9</v>
      </c>
      <c r="G584" s="8">
        <f>Tableau22[[#This Row],[Prix de vente TVAC ]]*Tableau22[[#This Row],[Quantité commandée]]</f>
        <v>0</v>
      </c>
      <c r="Q584" s="67">
        <f>Tableau22[[#This Row],[Total à payer]]*0.95</f>
        <v>0</v>
      </c>
    </row>
    <row r="585" spans="1:17" ht="18.3" x14ac:dyDescent="0.7">
      <c r="A585" s="31"/>
      <c r="B585" s="4" t="s">
        <v>1186</v>
      </c>
      <c r="C585" s="14" t="s">
        <v>1187</v>
      </c>
      <c r="D585" s="6" t="s">
        <v>472</v>
      </c>
      <c r="E585" s="6" t="s">
        <v>91</v>
      </c>
      <c r="F585" s="6">
        <v>2.9</v>
      </c>
      <c r="G585" s="8">
        <f>Tableau22[[#This Row],[Prix de vente TVAC ]]*Tableau22[[#This Row],[Quantité commandée]]</f>
        <v>0</v>
      </c>
      <c r="Q585" s="67">
        <f>Tableau22[[#This Row],[Total à payer]]*0.95</f>
        <v>0</v>
      </c>
    </row>
    <row r="586" spans="1:17" ht="18.3" x14ac:dyDescent="0.7">
      <c r="A586" s="32"/>
      <c r="B586" s="4" t="s">
        <v>1188</v>
      </c>
      <c r="C586" s="14" t="s">
        <v>1189</v>
      </c>
      <c r="D586" s="6" t="s">
        <v>472</v>
      </c>
      <c r="E586" s="6" t="s">
        <v>10</v>
      </c>
      <c r="F586" s="6">
        <v>2.9</v>
      </c>
      <c r="G586" s="8">
        <f>Tableau22[[#This Row],[Prix de vente TVAC ]]*Tableau22[[#This Row],[Quantité commandée]]</f>
        <v>0</v>
      </c>
      <c r="Q586" s="67">
        <f>Tableau22[[#This Row],[Total à payer]]*0.95</f>
        <v>0</v>
      </c>
    </row>
    <row r="587" spans="1:17" ht="18.3" x14ac:dyDescent="0.7">
      <c r="A587" s="31"/>
      <c r="B587" s="4" t="s">
        <v>1190</v>
      </c>
      <c r="C587" s="14" t="s">
        <v>1191</v>
      </c>
      <c r="D587" s="6" t="s">
        <v>472</v>
      </c>
      <c r="E587" s="6" t="s">
        <v>10</v>
      </c>
      <c r="F587" s="6">
        <v>2.9</v>
      </c>
      <c r="G587" s="8">
        <f>Tableau22[[#This Row],[Prix de vente TVAC ]]*Tableau22[[#This Row],[Quantité commandée]]</f>
        <v>0</v>
      </c>
      <c r="Q587" s="67">
        <f>Tableau22[[#This Row],[Total à payer]]*0.95</f>
        <v>0</v>
      </c>
    </row>
    <row r="588" spans="1:17" ht="18.3" x14ac:dyDescent="0.7">
      <c r="A588" s="32"/>
      <c r="B588" s="4" t="s">
        <v>1192</v>
      </c>
      <c r="C588" s="14" t="s">
        <v>1193</v>
      </c>
      <c r="D588" s="6" t="s">
        <v>472</v>
      </c>
      <c r="E588" s="6" t="s">
        <v>91</v>
      </c>
      <c r="F588" s="6">
        <v>2.9</v>
      </c>
      <c r="G588" s="8">
        <f>Tableau22[[#This Row],[Prix de vente TVAC ]]*Tableau22[[#This Row],[Quantité commandée]]</f>
        <v>0</v>
      </c>
      <c r="Q588" s="67">
        <f>Tableau22[[#This Row],[Total à payer]]*0.95</f>
        <v>0</v>
      </c>
    </row>
    <row r="589" spans="1:17" ht="18.3" x14ac:dyDescent="0.7">
      <c r="A589" s="31"/>
      <c r="B589" s="4" t="s">
        <v>1194</v>
      </c>
      <c r="C589" s="14" t="s">
        <v>1195</v>
      </c>
      <c r="D589" s="6" t="s">
        <v>472</v>
      </c>
      <c r="E589" s="6" t="s">
        <v>91</v>
      </c>
      <c r="F589" s="6">
        <v>2.9</v>
      </c>
      <c r="G589" s="8">
        <f>Tableau22[[#This Row],[Prix de vente TVAC ]]*Tableau22[[#This Row],[Quantité commandée]]</f>
        <v>0</v>
      </c>
      <c r="Q589" s="67">
        <f>Tableau22[[#This Row],[Total à payer]]*0.95</f>
        <v>0</v>
      </c>
    </row>
    <row r="590" spans="1:17" ht="18.3" x14ac:dyDescent="0.7">
      <c r="A590" s="32"/>
      <c r="B590" s="4" t="s">
        <v>1196</v>
      </c>
      <c r="C590" s="14" t="s">
        <v>1197</v>
      </c>
      <c r="D590" s="6" t="s">
        <v>472</v>
      </c>
      <c r="E590" s="6" t="s">
        <v>91</v>
      </c>
      <c r="F590" s="6">
        <v>2.9</v>
      </c>
      <c r="G590" s="8">
        <f>Tableau22[[#This Row],[Prix de vente TVAC ]]*Tableau22[[#This Row],[Quantité commandée]]</f>
        <v>0</v>
      </c>
      <c r="Q590" s="67">
        <f>Tableau22[[#This Row],[Total à payer]]*0.95</f>
        <v>0</v>
      </c>
    </row>
    <row r="591" spans="1:17" ht="18.3" x14ac:dyDescent="0.7">
      <c r="A591" s="31"/>
      <c r="B591" s="4" t="s">
        <v>1198</v>
      </c>
      <c r="C591" s="14" t="s">
        <v>1199</v>
      </c>
      <c r="D591" s="6" t="s">
        <v>472</v>
      </c>
      <c r="E591" s="6" t="s">
        <v>91</v>
      </c>
      <c r="F591" s="6">
        <v>2.9</v>
      </c>
      <c r="G591" s="8">
        <f>Tableau22[[#This Row],[Prix de vente TVAC ]]*Tableau22[[#This Row],[Quantité commandée]]</f>
        <v>0</v>
      </c>
      <c r="Q591" s="67">
        <f>Tableau22[[#This Row],[Total à payer]]*0.95</f>
        <v>0</v>
      </c>
    </row>
    <row r="592" spans="1:17" ht="18.3" x14ac:dyDescent="0.7">
      <c r="A592" s="32"/>
      <c r="B592" s="4" t="s">
        <v>1200</v>
      </c>
      <c r="C592" s="14" t="s">
        <v>1201</v>
      </c>
      <c r="D592" s="6" t="s">
        <v>472</v>
      </c>
      <c r="E592" s="6" t="s">
        <v>77</v>
      </c>
      <c r="F592" s="6">
        <v>2.9</v>
      </c>
      <c r="G592" s="8">
        <f>Tableau22[[#This Row],[Prix de vente TVAC ]]*Tableau22[[#This Row],[Quantité commandée]]</f>
        <v>0</v>
      </c>
      <c r="Q592" s="67">
        <f>Tableau22[[#This Row],[Total à payer]]*0.95</f>
        <v>0</v>
      </c>
    </row>
    <row r="593" spans="1:17" ht="18.3" x14ac:dyDescent="0.7">
      <c r="A593" s="31"/>
      <c r="B593" s="4" t="s">
        <v>1202</v>
      </c>
      <c r="C593" s="14" t="s">
        <v>1203</v>
      </c>
      <c r="D593" s="6" t="s">
        <v>472</v>
      </c>
      <c r="E593" s="6" t="s">
        <v>91</v>
      </c>
      <c r="F593" s="6">
        <v>2.9</v>
      </c>
      <c r="G593" s="8">
        <f>Tableau22[[#This Row],[Prix de vente TVAC ]]*Tableau22[[#This Row],[Quantité commandée]]</f>
        <v>0</v>
      </c>
      <c r="Q593" s="67">
        <f>Tableau22[[#This Row],[Total à payer]]*0.95</f>
        <v>0</v>
      </c>
    </row>
    <row r="594" spans="1:17" ht="18.3" x14ac:dyDescent="0.7">
      <c r="A594" s="32"/>
      <c r="B594" s="4" t="s">
        <v>1204</v>
      </c>
      <c r="C594" s="14" t="s">
        <v>1205</v>
      </c>
      <c r="D594" s="6" t="s">
        <v>472</v>
      </c>
      <c r="E594" s="6" t="s">
        <v>77</v>
      </c>
      <c r="F594" s="6">
        <v>2.9</v>
      </c>
      <c r="G594" s="8">
        <f>Tableau22[[#This Row],[Prix de vente TVAC ]]*Tableau22[[#This Row],[Quantité commandée]]</f>
        <v>0</v>
      </c>
      <c r="Q594" s="67">
        <f>Tableau22[[#This Row],[Total à payer]]*0.95</f>
        <v>0</v>
      </c>
    </row>
    <row r="595" spans="1:17" ht="18.3" x14ac:dyDescent="0.7">
      <c r="A595" s="31"/>
      <c r="B595" s="4" t="s">
        <v>1206</v>
      </c>
      <c r="C595" s="14" t="s">
        <v>1207</v>
      </c>
      <c r="D595" s="6" t="s">
        <v>472</v>
      </c>
      <c r="E595" s="6" t="s">
        <v>77</v>
      </c>
      <c r="F595" s="6">
        <v>2.9</v>
      </c>
      <c r="G595" s="8">
        <f>Tableau22[[#This Row],[Prix de vente TVAC ]]*Tableau22[[#This Row],[Quantité commandée]]</f>
        <v>0</v>
      </c>
      <c r="Q595" s="67">
        <f>Tableau22[[#This Row],[Total à payer]]*0.95</f>
        <v>0</v>
      </c>
    </row>
    <row r="596" spans="1:17" ht="18.3" x14ac:dyDescent="0.7">
      <c r="A596" s="32"/>
      <c r="B596" s="4" t="s">
        <v>1208</v>
      </c>
      <c r="C596" s="14" t="s">
        <v>1209</v>
      </c>
      <c r="D596" s="6" t="s">
        <v>472</v>
      </c>
      <c r="E596" s="6" t="s">
        <v>91</v>
      </c>
      <c r="F596" s="6">
        <v>2.9</v>
      </c>
      <c r="G596" s="8">
        <f>Tableau22[[#This Row],[Prix de vente TVAC ]]*Tableau22[[#This Row],[Quantité commandée]]</f>
        <v>0</v>
      </c>
      <c r="Q596" s="67">
        <f>Tableau22[[#This Row],[Total à payer]]*0.95</f>
        <v>0</v>
      </c>
    </row>
    <row r="597" spans="1:17" ht="18.3" x14ac:dyDescent="0.7">
      <c r="A597" s="31"/>
      <c r="B597" s="4" t="s">
        <v>1210</v>
      </c>
      <c r="C597" s="14" t="s">
        <v>1211</v>
      </c>
      <c r="D597" s="6" t="s">
        <v>472</v>
      </c>
      <c r="E597" s="6" t="s">
        <v>77</v>
      </c>
      <c r="F597" s="6">
        <v>2.9</v>
      </c>
      <c r="G597" s="8">
        <f>Tableau22[[#This Row],[Prix de vente TVAC ]]*Tableau22[[#This Row],[Quantité commandée]]</f>
        <v>0</v>
      </c>
      <c r="Q597" s="67">
        <f>Tableau22[[#This Row],[Total à payer]]*0.95</f>
        <v>0</v>
      </c>
    </row>
    <row r="598" spans="1:17" ht="18.3" x14ac:dyDescent="0.7">
      <c r="A598" s="32"/>
      <c r="B598" s="4" t="s">
        <v>1212</v>
      </c>
      <c r="C598" s="14" t="s">
        <v>1213</v>
      </c>
      <c r="D598" s="6" t="s">
        <v>472</v>
      </c>
      <c r="E598" s="6" t="s">
        <v>77</v>
      </c>
      <c r="F598" s="6">
        <v>2.9</v>
      </c>
      <c r="G598" s="8">
        <f>Tableau22[[#This Row],[Prix de vente TVAC ]]*Tableau22[[#This Row],[Quantité commandée]]</f>
        <v>0</v>
      </c>
      <c r="Q598" s="67">
        <f>Tableau22[[#This Row],[Total à payer]]*0.95</f>
        <v>0</v>
      </c>
    </row>
    <row r="599" spans="1:17" ht="18.3" x14ac:dyDescent="0.7">
      <c r="A599" s="31"/>
      <c r="B599" s="4" t="s">
        <v>1214</v>
      </c>
      <c r="C599" s="14" t="s">
        <v>1215</v>
      </c>
      <c r="D599" s="6" t="s">
        <v>472</v>
      </c>
      <c r="E599" s="6" t="s">
        <v>91</v>
      </c>
      <c r="F599" s="6">
        <v>2.9</v>
      </c>
      <c r="G599" s="8">
        <f>Tableau22[[#This Row],[Prix de vente TVAC ]]*Tableau22[[#This Row],[Quantité commandée]]</f>
        <v>0</v>
      </c>
      <c r="Q599" s="67">
        <f>Tableau22[[#This Row],[Total à payer]]*0.95</f>
        <v>0</v>
      </c>
    </row>
    <row r="600" spans="1:17" ht="18.3" x14ac:dyDescent="0.7">
      <c r="A600" s="32"/>
      <c r="B600" s="4" t="s">
        <v>1216</v>
      </c>
      <c r="C600" s="14" t="s">
        <v>1217</v>
      </c>
      <c r="D600" s="6" t="s">
        <v>472</v>
      </c>
      <c r="E600" s="6" t="s">
        <v>91</v>
      </c>
      <c r="F600" s="6">
        <v>2.9</v>
      </c>
      <c r="G600" s="8">
        <f>Tableau22[[#This Row],[Prix de vente TVAC ]]*Tableau22[[#This Row],[Quantité commandée]]</f>
        <v>0</v>
      </c>
      <c r="Q600" s="67">
        <f>Tableau22[[#This Row],[Total à payer]]*0.95</f>
        <v>0</v>
      </c>
    </row>
    <row r="601" spans="1:17" ht="18.3" x14ac:dyDescent="0.7">
      <c r="A601" s="31"/>
      <c r="B601" s="4" t="s">
        <v>1218</v>
      </c>
      <c r="C601" s="14" t="s">
        <v>1219</v>
      </c>
      <c r="D601" s="6" t="s">
        <v>472</v>
      </c>
      <c r="E601" s="6" t="s">
        <v>77</v>
      </c>
      <c r="F601" s="6">
        <v>2.9</v>
      </c>
      <c r="G601" s="8">
        <f>Tableau22[[#This Row],[Prix de vente TVAC ]]*Tableau22[[#This Row],[Quantité commandée]]</f>
        <v>0</v>
      </c>
      <c r="Q601" s="67">
        <f>Tableau22[[#This Row],[Total à payer]]*0.95</f>
        <v>0</v>
      </c>
    </row>
    <row r="602" spans="1:17" ht="18.3" x14ac:dyDescent="0.7">
      <c r="A602" s="32"/>
      <c r="B602" s="4" t="s">
        <v>1220</v>
      </c>
      <c r="C602" s="14" t="s">
        <v>1221</v>
      </c>
      <c r="D602" s="6" t="s">
        <v>472</v>
      </c>
      <c r="E602" s="6" t="s">
        <v>91</v>
      </c>
      <c r="F602" s="6">
        <v>2.9</v>
      </c>
      <c r="G602" s="8">
        <f>Tableau22[[#This Row],[Prix de vente TVAC ]]*Tableau22[[#This Row],[Quantité commandée]]</f>
        <v>0</v>
      </c>
      <c r="Q602" s="67">
        <f>Tableau22[[#This Row],[Total à payer]]*0.95</f>
        <v>0</v>
      </c>
    </row>
    <row r="603" spans="1:17" ht="18.3" x14ac:dyDescent="0.7">
      <c r="A603" s="31"/>
      <c r="B603" s="4" t="s">
        <v>1222</v>
      </c>
      <c r="C603" s="14" t="s">
        <v>1223</v>
      </c>
      <c r="D603" s="6" t="s">
        <v>472</v>
      </c>
      <c r="E603" s="6" t="s">
        <v>91</v>
      </c>
      <c r="F603" s="6">
        <v>2.9</v>
      </c>
      <c r="G603" s="8">
        <f>Tableau22[[#This Row],[Prix de vente TVAC ]]*Tableau22[[#This Row],[Quantité commandée]]</f>
        <v>0</v>
      </c>
      <c r="Q603" s="67">
        <f>Tableau22[[#This Row],[Total à payer]]*0.95</f>
        <v>0</v>
      </c>
    </row>
    <row r="604" spans="1:17" ht="18.3" x14ac:dyDescent="0.7">
      <c r="A604" s="32"/>
      <c r="B604" s="4" t="s">
        <v>1224</v>
      </c>
      <c r="C604" s="14" t="s">
        <v>1225</v>
      </c>
      <c r="D604" s="6" t="s">
        <v>472</v>
      </c>
      <c r="E604" s="6" t="s">
        <v>91</v>
      </c>
      <c r="F604" s="6">
        <v>2.9</v>
      </c>
      <c r="G604" s="8">
        <f>Tableau22[[#This Row],[Prix de vente TVAC ]]*Tableau22[[#This Row],[Quantité commandée]]</f>
        <v>0</v>
      </c>
      <c r="Q604" s="67">
        <f>Tableau22[[#This Row],[Total à payer]]*0.95</f>
        <v>0</v>
      </c>
    </row>
    <row r="605" spans="1:17" ht="18.3" x14ac:dyDescent="0.7">
      <c r="A605" s="31"/>
      <c r="B605" s="4" t="s">
        <v>1226</v>
      </c>
      <c r="C605" s="14" t="s">
        <v>1227</v>
      </c>
      <c r="D605" s="6" t="s">
        <v>472</v>
      </c>
      <c r="E605" s="6" t="s">
        <v>91</v>
      </c>
      <c r="F605" s="6">
        <v>2.9</v>
      </c>
      <c r="G605" s="8">
        <f>Tableau22[[#This Row],[Prix de vente TVAC ]]*Tableau22[[#This Row],[Quantité commandée]]</f>
        <v>0</v>
      </c>
      <c r="Q605" s="67">
        <f>Tableau22[[#This Row],[Total à payer]]*0.95</f>
        <v>0</v>
      </c>
    </row>
    <row r="606" spans="1:17" ht="18.3" x14ac:dyDescent="0.7">
      <c r="A606" s="32"/>
      <c r="B606" s="4" t="s">
        <v>1228</v>
      </c>
      <c r="C606" s="14" t="s">
        <v>1229</v>
      </c>
      <c r="D606" s="6" t="s">
        <v>472</v>
      </c>
      <c r="E606" s="6" t="s">
        <v>98</v>
      </c>
      <c r="F606" s="6">
        <v>2.9</v>
      </c>
      <c r="G606" s="8">
        <f>Tableau22[[#This Row],[Prix de vente TVAC ]]*Tableau22[[#This Row],[Quantité commandée]]</f>
        <v>0</v>
      </c>
      <c r="Q606" s="67">
        <f>Tableau22[[#This Row],[Total à payer]]*0.95</f>
        <v>0</v>
      </c>
    </row>
    <row r="607" spans="1:17" ht="18.3" x14ac:dyDescent="0.7">
      <c r="A607" s="31"/>
      <c r="B607" s="4" t="s">
        <v>1230</v>
      </c>
      <c r="C607" s="14" t="s">
        <v>1231</v>
      </c>
      <c r="D607" s="6" t="s">
        <v>472</v>
      </c>
      <c r="E607" s="6" t="s">
        <v>98</v>
      </c>
      <c r="F607" s="6">
        <v>2.9</v>
      </c>
      <c r="G607" s="8">
        <f>Tableau22[[#This Row],[Prix de vente TVAC ]]*Tableau22[[#This Row],[Quantité commandée]]</f>
        <v>0</v>
      </c>
      <c r="Q607" s="67">
        <f>Tableau22[[#This Row],[Total à payer]]*0.95</f>
        <v>0</v>
      </c>
    </row>
    <row r="608" spans="1:17" ht="18.3" x14ac:dyDescent="0.7">
      <c r="A608" s="32"/>
      <c r="B608" s="4" t="s">
        <v>1232</v>
      </c>
      <c r="C608" s="14" t="s">
        <v>1233</v>
      </c>
      <c r="D608" s="6" t="s">
        <v>472</v>
      </c>
      <c r="E608" s="6" t="s">
        <v>98</v>
      </c>
      <c r="F608" s="6">
        <v>2.9</v>
      </c>
      <c r="G608" s="8">
        <f>Tableau22[[#This Row],[Prix de vente TVAC ]]*Tableau22[[#This Row],[Quantité commandée]]</f>
        <v>0</v>
      </c>
      <c r="Q608" s="67">
        <f>Tableau22[[#This Row],[Total à payer]]*0.95</f>
        <v>0</v>
      </c>
    </row>
    <row r="609" spans="1:17" ht="18.3" x14ac:dyDescent="0.7">
      <c r="A609" s="31"/>
      <c r="B609" s="4" t="s">
        <v>1234</v>
      </c>
      <c r="C609" s="14" t="s">
        <v>1235</v>
      </c>
      <c r="D609" s="6" t="s">
        <v>472</v>
      </c>
      <c r="E609" s="6" t="s">
        <v>77</v>
      </c>
      <c r="F609" s="6">
        <v>2.9</v>
      </c>
      <c r="G609" s="8">
        <f>Tableau22[[#This Row],[Prix de vente TVAC ]]*Tableau22[[#This Row],[Quantité commandée]]</f>
        <v>0</v>
      </c>
      <c r="Q609" s="67">
        <f>Tableau22[[#This Row],[Total à payer]]*0.95</f>
        <v>0</v>
      </c>
    </row>
    <row r="610" spans="1:17" ht="18.3" x14ac:dyDescent="0.7">
      <c r="A610" s="32"/>
      <c r="B610" s="4" t="s">
        <v>1236</v>
      </c>
      <c r="C610" s="14" t="s">
        <v>1237</v>
      </c>
      <c r="D610" s="6" t="s">
        <v>472</v>
      </c>
      <c r="E610" s="6" t="s">
        <v>77</v>
      </c>
      <c r="F610" s="6">
        <v>2.9</v>
      </c>
      <c r="G610" s="8">
        <f>Tableau22[[#This Row],[Prix de vente TVAC ]]*Tableau22[[#This Row],[Quantité commandée]]</f>
        <v>0</v>
      </c>
      <c r="Q610" s="67">
        <f>Tableau22[[#This Row],[Total à payer]]*0.95</f>
        <v>0</v>
      </c>
    </row>
    <row r="611" spans="1:17" ht="18.3" x14ac:dyDescent="0.7">
      <c r="A611" s="31"/>
      <c r="B611" s="4" t="s">
        <v>1238</v>
      </c>
      <c r="C611" s="14" t="s">
        <v>1239</v>
      </c>
      <c r="D611" s="6" t="s">
        <v>472</v>
      </c>
      <c r="E611" s="6" t="s">
        <v>77</v>
      </c>
      <c r="F611" s="6">
        <v>2.9</v>
      </c>
      <c r="G611" s="8">
        <f>Tableau22[[#This Row],[Prix de vente TVAC ]]*Tableau22[[#This Row],[Quantité commandée]]</f>
        <v>0</v>
      </c>
      <c r="Q611" s="67">
        <f>Tableau22[[#This Row],[Total à payer]]*0.95</f>
        <v>0</v>
      </c>
    </row>
    <row r="612" spans="1:17" ht="18.3" x14ac:dyDescent="0.7">
      <c r="A612" s="32"/>
      <c r="B612" s="4" t="s">
        <v>1240</v>
      </c>
      <c r="C612" s="14" t="s">
        <v>1241</v>
      </c>
      <c r="D612" s="6" t="s">
        <v>472</v>
      </c>
      <c r="E612" s="6" t="s">
        <v>91</v>
      </c>
      <c r="F612" s="6">
        <v>2.9</v>
      </c>
      <c r="G612" s="8">
        <f>Tableau22[[#This Row],[Prix de vente TVAC ]]*Tableau22[[#This Row],[Quantité commandée]]</f>
        <v>0</v>
      </c>
      <c r="Q612" s="67">
        <f>Tableau22[[#This Row],[Total à payer]]*0.95</f>
        <v>0</v>
      </c>
    </row>
    <row r="613" spans="1:17" ht="18.3" x14ac:dyDescent="0.7">
      <c r="A613" s="31"/>
      <c r="B613" s="4" t="s">
        <v>1242</v>
      </c>
      <c r="C613" s="14" t="s">
        <v>1243</v>
      </c>
      <c r="D613" s="6" t="s">
        <v>472</v>
      </c>
      <c r="E613" s="6" t="s">
        <v>77</v>
      </c>
      <c r="F613" s="6">
        <v>2.9</v>
      </c>
      <c r="G613" s="8">
        <f>Tableau22[[#This Row],[Prix de vente TVAC ]]*Tableau22[[#This Row],[Quantité commandée]]</f>
        <v>0</v>
      </c>
      <c r="Q613" s="67">
        <f>Tableau22[[#This Row],[Total à payer]]*0.95</f>
        <v>0</v>
      </c>
    </row>
    <row r="614" spans="1:17" ht="18.3" x14ac:dyDescent="0.7">
      <c r="A614" s="32"/>
      <c r="B614" s="4" t="s">
        <v>1244</v>
      </c>
      <c r="C614" s="14" t="s">
        <v>1245</v>
      </c>
      <c r="D614" s="6" t="s">
        <v>472</v>
      </c>
      <c r="E614" s="6" t="s">
        <v>218</v>
      </c>
      <c r="F614" s="6">
        <v>2.9</v>
      </c>
      <c r="G614" s="8">
        <f>Tableau22[[#This Row],[Prix de vente TVAC ]]*Tableau22[[#This Row],[Quantité commandée]]</f>
        <v>0</v>
      </c>
      <c r="Q614" s="67">
        <f>Tableau22[[#This Row],[Total à payer]]*0.95</f>
        <v>0</v>
      </c>
    </row>
    <row r="615" spans="1:17" ht="18.3" x14ac:dyDescent="0.7">
      <c r="A615" s="31"/>
      <c r="B615" s="4" t="s">
        <v>1246</v>
      </c>
      <c r="C615" s="14" t="s">
        <v>1247</v>
      </c>
      <c r="D615" s="6" t="s">
        <v>472</v>
      </c>
      <c r="E615" s="6" t="s">
        <v>218</v>
      </c>
      <c r="F615" s="6">
        <v>2.9</v>
      </c>
      <c r="G615" s="8">
        <f>Tableau22[[#This Row],[Prix de vente TVAC ]]*Tableau22[[#This Row],[Quantité commandée]]</f>
        <v>0</v>
      </c>
      <c r="Q615" s="67">
        <f>Tableau22[[#This Row],[Total à payer]]*0.95</f>
        <v>0</v>
      </c>
    </row>
    <row r="616" spans="1:17" ht="18.3" x14ac:dyDescent="0.7">
      <c r="A616" s="32"/>
      <c r="B616" s="4" t="s">
        <v>1248</v>
      </c>
      <c r="C616" s="14" t="s">
        <v>1249</v>
      </c>
      <c r="D616" s="6" t="s">
        <v>472</v>
      </c>
      <c r="E616" s="6" t="s">
        <v>74</v>
      </c>
      <c r="F616" s="6">
        <v>2.9</v>
      </c>
      <c r="G616" s="8">
        <f>Tableau22[[#This Row],[Prix de vente TVAC ]]*Tableau22[[#This Row],[Quantité commandée]]</f>
        <v>0</v>
      </c>
      <c r="Q616" s="67">
        <f>Tableau22[[#This Row],[Total à payer]]*0.95</f>
        <v>0</v>
      </c>
    </row>
    <row r="617" spans="1:17" ht="18.3" x14ac:dyDescent="0.7">
      <c r="A617" s="31"/>
      <c r="B617" s="4" t="s">
        <v>1250</v>
      </c>
      <c r="C617" s="14" t="s">
        <v>1251</v>
      </c>
      <c r="D617" s="6" t="s">
        <v>472</v>
      </c>
      <c r="E617" s="6" t="s">
        <v>74</v>
      </c>
      <c r="F617" s="6">
        <v>2.9</v>
      </c>
      <c r="G617" s="8">
        <f>Tableau22[[#This Row],[Prix de vente TVAC ]]*Tableau22[[#This Row],[Quantité commandée]]</f>
        <v>0</v>
      </c>
      <c r="Q617" s="67">
        <f>Tableau22[[#This Row],[Total à payer]]*0.95</f>
        <v>0</v>
      </c>
    </row>
    <row r="618" spans="1:17" ht="18.3" x14ac:dyDescent="0.7">
      <c r="A618" s="32"/>
      <c r="B618" s="4" t="s">
        <v>1252</v>
      </c>
      <c r="C618" s="14" t="s">
        <v>1253</v>
      </c>
      <c r="D618" s="6" t="s">
        <v>472</v>
      </c>
      <c r="E618" s="6" t="s">
        <v>74</v>
      </c>
      <c r="F618" s="6">
        <v>2.9</v>
      </c>
      <c r="G618" s="8">
        <f>Tableau22[[#This Row],[Prix de vente TVAC ]]*Tableau22[[#This Row],[Quantité commandée]]</f>
        <v>0</v>
      </c>
      <c r="Q618" s="67">
        <f>Tableau22[[#This Row],[Total à payer]]*0.95</f>
        <v>0</v>
      </c>
    </row>
    <row r="619" spans="1:17" ht="18.3" x14ac:dyDescent="0.7">
      <c r="A619" s="31"/>
      <c r="B619" s="4" t="s">
        <v>1254</v>
      </c>
      <c r="C619" s="14" t="s">
        <v>1255</v>
      </c>
      <c r="D619" s="6" t="s">
        <v>472</v>
      </c>
      <c r="E619" s="6" t="s">
        <v>74</v>
      </c>
      <c r="F619" s="6">
        <v>2.9</v>
      </c>
      <c r="G619" s="8">
        <f>Tableau22[[#This Row],[Prix de vente TVAC ]]*Tableau22[[#This Row],[Quantité commandée]]</f>
        <v>0</v>
      </c>
      <c r="Q619" s="67">
        <f>Tableau22[[#This Row],[Total à payer]]*0.95</f>
        <v>0</v>
      </c>
    </row>
    <row r="620" spans="1:17" ht="18.3" x14ac:dyDescent="0.7">
      <c r="A620" s="32"/>
      <c r="B620" s="4" t="s">
        <v>1256</v>
      </c>
      <c r="C620" s="14" t="s">
        <v>1257</v>
      </c>
      <c r="D620" s="6" t="s">
        <v>472</v>
      </c>
      <c r="E620" s="6" t="s">
        <v>91</v>
      </c>
      <c r="F620" s="6">
        <v>2.9</v>
      </c>
      <c r="G620" s="8">
        <f>Tableau22[[#This Row],[Prix de vente TVAC ]]*Tableau22[[#This Row],[Quantité commandée]]</f>
        <v>0</v>
      </c>
      <c r="Q620" s="67">
        <f>Tableau22[[#This Row],[Total à payer]]*0.95</f>
        <v>0</v>
      </c>
    </row>
    <row r="621" spans="1:17" ht="18.3" x14ac:dyDescent="0.7">
      <c r="A621" s="31"/>
      <c r="B621" s="4" t="s">
        <v>1258</v>
      </c>
      <c r="C621" s="14" t="s">
        <v>1259</v>
      </c>
      <c r="D621" s="6" t="s">
        <v>472</v>
      </c>
      <c r="E621" s="6" t="s">
        <v>91</v>
      </c>
      <c r="F621" s="6">
        <v>2.9</v>
      </c>
      <c r="G621" s="8">
        <f>Tableau22[[#This Row],[Prix de vente TVAC ]]*Tableau22[[#This Row],[Quantité commandée]]</f>
        <v>0</v>
      </c>
      <c r="Q621" s="67">
        <f>Tableau22[[#This Row],[Total à payer]]*0.95</f>
        <v>0</v>
      </c>
    </row>
    <row r="622" spans="1:17" ht="18.3" x14ac:dyDescent="0.7">
      <c r="A622" s="32"/>
      <c r="B622" s="4" t="s">
        <v>1260</v>
      </c>
      <c r="C622" s="14" t="s">
        <v>1261</v>
      </c>
      <c r="D622" s="6" t="s">
        <v>472</v>
      </c>
      <c r="E622" s="6" t="s">
        <v>91</v>
      </c>
      <c r="F622" s="6">
        <v>2.9</v>
      </c>
      <c r="G622" s="8">
        <f>Tableau22[[#This Row],[Prix de vente TVAC ]]*Tableau22[[#This Row],[Quantité commandée]]</f>
        <v>0</v>
      </c>
      <c r="Q622" s="67">
        <f>Tableau22[[#This Row],[Total à payer]]*0.95</f>
        <v>0</v>
      </c>
    </row>
    <row r="623" spans="1:17" ht="18.3" x14ac:dyDescent="0.7">
      <c r="A623" s="31"/>
      <c r="B623" s="4" t="s">
        <v>1262</v>
      </c>
      <c r="C623" s="14" t="s">
        <v>1263</v>
      </c>
      <c r="D623" s="6" t="s">
        <v>472</v>
      </c>
      <c r="E623" s="6" t="s">
        <v>91</v>
      </c>
      <c r="F623" s="6">
        <v>2.9</v>
      </c>
      <c r="G623" s="8">
        <f>Tableau22[[#This Row],[Prix de vente TVAC ]]*Tableau22[[#This Row],[Quantité commandée]]</f>
        <v>0</v>
      </c>
      <c r="Q623" s="67">
        <f>Tableau22[[#This Row],[Total à payer]]*0.95</f>
        <v>0</v>
      </c>
    </row>
    <row r="624" spans="1:17" ht="18.3" x14ac:dyDescent="0.7">
      <c r="A624" s="32"/>
      <c r="B624" s="4" t="s">
        <v>1264</v>
      </c>
      <c r="C624" s="14" t="s">
        <v>1265</v>
      </c>
      <c r="D624" s="6" t="s">
        <v>472</v>
      </c>
      <c r="E624" s="6" t="s">
        <v>10</v>
      </c>
      <c r="F624" s="6">
        <v>2.9</v>
      </c>
      <c r="G624" s="8">
        <f>Tableau22[[#This Row],[Prix de vente TVAC ]]*Tableau22[[#This Row],[Quantité commandée]]</f>
        <v>0</v>
      </c>
      <c r="Q624" s="67">
        <f>Tableau22[[#This Row],[Total à payer]]*0.95</f>
        <v>0</v>
      </c>
    </row>
    <row r="625" spans="1:17" ht="18.3" x14ac:dyDescent="0.7">
      <c r="A625" s="31"/>
      <c r="B625" s="4" t="s">
        <v>1266</v>
      </c>
      <c r="C625" s="14" t="s">
        <v>1267</v>
      </c>
      <c r="D625" s="6" t="s">
        <v>472</v>
      </c>
      <c r="E625" s="6" t="s">
        <v>91</v>
      </c>
      <c r="F625" s="6">
        <v>2.9</v>
      </c>
      <c r="G625" s="8">
        <f>Tableau22[[#This Row],[Prix de vente TVAC ]]*Tableau22[[#This Row],[Quantité commandée]]</f>
        <v>0</v>
      </c>
      <c r="Q625" s="67">
        <f>Tableau22[[#This Row],[Total à payer]]*0.95</f>
        <v>0</v>
      </c>
    </row>
    <row r="626" spans="1:17" ht="18.3" x14ac:dyDescent="0.7">
      <c r="A626" s="32"/>
      <c r="B626" s="4" t="s">
        <v>1268</v>
      </c>
      <c r="C626" s="14" t="s">
        <v>1269</v>
      </c>
      <c r="D626" s="6" t="s">
        <v>472</v>
      </c>
      <c r="E626" s="6" t="s">
        <v>91</v>
      </c>
      <c r="F626" s="6">
        <v>2.9</v>
      </c>
      <c r="G626" s="8">
        <f>Tableau22[[#This Row],[Prix de vente TVAC ]]*Tableau22[[#This Row],[Quantité commandée]]</f>
        <v>0</v>
      </c>
      <c r="Q626" s="67">
        <f>Tableau22[[#This Row],[Total à payer]]*0.95</f>
        <v>0</v>
      </c>
    </row>
    <row r="627" spans="1:17" ht="18.3" x14ac:dyDescent="0.7">
      <c r="A627" s="31"/>
      <c r="B627" s="4" t="s">
        <v>1270</v>
      </c>
      <c r="C627" s="14" t="s">
        <v>1271</v>
      </c>
      <c r="D627" s="6" t="s">
        <v>472</v>
      </c>
      <c r="E627" s="6" t="s">
        <v>91</v>
      </c>
      <c r="F627" s="6">
        <v>2.9</v>
      </c>
      <c r="G627" s="8">
        <f>Tableau22[[#This Row],[Prix de vente TVAC ]]*Tableau22[[#This Row],[Quantité commandée]]</f>
        <v>0</v>
      </c>
      <c r="Q627" s="67">
        <f>Tableau22[[#This Row],[Total à payer]]*0.95</f>
        <v>0</v>
      </c>
    </row>
    <row r="628" spans="1:17" ht="18.3" x14ac:dyDescent="0.7">
      <c r="A628" s="32"/>
      <c r="B628" s="4" t="s">
        <v>1272</v>
      </c>
      <c r="C628" s="14" t="s">
        <v>1273</v>
      </c>
      <c r="D628" s="6" t="s">
        <v>472</v>
      </c>
      <c r="E628" s="6" t="s">
        <v>91</v>
      </c>
      <c r="F628" s="6">
        <v>2.9</v>
      </c>
      <c r="G628" s="8">
        <f>Tableau22[[#This Row],[Prix de vente TVAC ]]*Tableau22[[#This Row],[Quantité commandée]]</f>
        <v>0</v>
      </c>
      <c r="Q628" s="67">
        <f>Tableau22[[#This Row],[Total à payer]]*0.95</f>
        <v>0</v>
      </c>
    </row>
    <row r="629" spans="1:17" ht="18.3" x14ac:dyDescent="0.7">
      <c r="A629" s="31"/>
      <c r="B629" s="4" t="s">
        <v>1274</v>
      </c>
      <c r="C629" s="14" t="s">
        <v>1275</v>
      </c>
      <c r="D629" s="6" t="s">
        <v>472</v>
      </c>
      <c r="E629" s="6" t="s">
        <v>91</v>
      </c>
      <c r="F629" s="6">
        <v>2.9</v>
      </c>
      <c r="G629" s="8">
        <f>Tableau22[[#This Row],[Prix de vente TVAC ]]*Tableau22[[#This Row],[Quantité commandée]]</f>
        <v>0</v>
      </c>
      <c r="Q629" s="67">
        <f>Tableau22[[#This Row],[Total à payer]]*0.95</f>
        <v>0</v>
      </c>
    </row>
    <row r="630" spans="1:17" ht="18.3" x14ac:dyDescent="0.7">
      <c r="A630" s="32"/>
      <c r="B630" s="4" t="s">
        <v>1276</v>
      </c>
      <c r="C630" s="14" t="s">
        <v>1277</v>
      </c>
      <c r="D630" s="6" t="s">
        <v>472</v>
      </c>
      <c r="E630" s="6" t="s">
        <v>91</v>
      </c>
      <c r="F630" s="6">
        <v>2.9</v>
      </c>
      <c r="G630" s="8">
        <f>Tableau22[[#This Row],[Prix de vente TVAC ]]*Tableau22[[#This Row],[Quantité commandée]]</f>
        <v>0</v>
      </c>
      <c r="Q630" s="67">
        <f>Tableau22[[#This Row],[Total à payer]]*0.95</f>
        <v>0</v>
      </c>
    </row>
    <row r="631" spans="1:17" ht="18.3" x14ac:dyDescent="0.7">
      <c r="A631" s="31"/>
      <c r="B631" s="4" t="s">
        <v>1278</v>
      </c>
      <c r="C631" s="14" t="s">
        <v>1279</v>
      </c>
      <c r="D631" s="6" t="s">
        <v>472</v>
      </c>
      <c r="E631" s="6" t="s">
        <v>91</v>
      </c>
      <c r="F631" s="6">
        <v>2.9</v>
      </c>
      <c r="G631" s="8">
        <f>Tableau22[[#This Row],[Prix de vente TVAC ]]*Tableau22[[#This Row],[Quantité commandée]]</f>
        <v>0</v>
      </c>
      <c r="Q631" s="67">
        <f>Tableau22[[#This Row],[Total à payer]]*0.95</f>
        <v>0</v>
      </c>
    </row>
    <row r="632" spans="1:17" ht="18.3" x14ac:dyDescent="0.7">
      <c r="A632" s="32"/>
      <c r="B632" s="4" t="s">
        <v>1280</v>
      </c>
      <c r="C632" s="14" t="s">
        <v>1281</v>
      </c>
      <c r="D632" s="6" t="s">
        <v>472</v>
      </c>
      <c r="E632" s="6" t="s">
        <v>151</v>
      </c>
      <c r="F632" s="6">
        <v>4.3</v>
      </c>
      <c r="G632" s="8">
        <f>Tableau22[[#This Row],[Prix de vente TVAC ]]*Tableau22[[#This Row],[Quantité commandée]]</f>
        <v>0</v>
      </c>
      <c r="Q632" s="67">
        <f>Tableau22[[#This Row],[Total à payer]]*0.95</f>
        <v>0</v>
      </c>
    </row>
    <row r="633" spans="1:17" ht="18.3" x14ac:dyDescent="0.7">
      <c r="A633" s="31"/>
      <c r="B633" s="4" t="s">
        <v>1282</v>
      </c>
      <c r="C633" s="14" t="s">
        <v>1283</v>
      </c>
      <c r="D633" s="6" t="s">
        <v>472</v>
      </c>
      <c r="E633" s="6" t="s">
        <v>151</v>
      </c>
      <c r="F633" s="6">
        <v>4.3</v>
      </c>
      <c r="G633" s="8">
        <f>Tableau22[[#This Row],[Prix de vente TVAC ]]*Tableau22[[#This Row],[Quantité commandée]]</f>
        <v>0</v>
      </c>
      <c r="Q633" s="67">
        <f>Tableau22[[#This Row],[Total à payer]]*0.95</f>
        <v>0</v>
      </c>
    </row>
    <row r="634" spans="1:17" ht="18.3" x14ac:dyDescent="0.7">
      <c r="A634" s="32"/>
      <c r="B634" s="4" t="s">
        <v>1284</v>
      </c>
      <c r="C634" s="14" t="s">
        <v>1285</v>
      </c>
      <c r="D634" s="6" t="s">
        <v>472</v>
      </c>
      <c r="E634" s="6" t="s">
        <v>151</v>
      </c>
      <c r="F634" s="6">
        <v>4.3</v>
      </c>
      <c r="G634" s="8">
        <f>Tableau22[[#This Row],[Prix de vente TVAC ]]*Tableau22[[#This Row],[Quantité commandée]]</f>
        <v>0</v>
      </c>
      <c r="Q634" s="67">
        <f>Tableau22[[#This Row],[Total à payer]]*0.95</f>
        <v>0</v>
      </c>
    </row>
    <row r="635" spans="1:17" ht="18.3" x14ac:dyDescent="0.7">
      <c r="A635" s="31"/>
      <c r="B635" s="4" t="s">
        <v>1286</v>
      </c>
      <c r="C635" s="14" t="s">
        <v>1287</v>
      </c>
      <c r="D635" s="6" t="s">
        <v>472</v>
      </c>
      <c r="E635" s="6" t="s">
        <v>151</v>
      </c>
      <c r="F635" s="6">
        <v>4.3</v>
      </c>
      <c r="G635" s="8">
        <f>Tableau22[[#This Row],[Prix de vente TVAC ]]*Tableau22[[#This Row],[Quantité commandée]]</f>
        <v>0</v>
      </c>
      <c r="Q635" s="67">
        <f>Tableau22[[#This Row],[Total à payer]]*0.95</f>
        <v>0</v>
      </c>
    </row>
    <row r="636" spans="1:17" ht="18.3" x14ac:dyDescent="0.7">
      <c r="A636" s="32"/>
      <c r="B636" s="4" t="s">
        <v>1288</v>
      </c>
      <c r="C636" s="14" t="s">
        <v>1289</v>
      </c>
      <c r="D636" s="6" t="s">
        <v>472</v>
      </c>
      <c r="E636" s="6" t="s">
        <v>46</v>
      </c>
      <c r="F636" s="6">
        <v>4.3</v>
      </c>
      <c r="G636" s="8">
        <f>Tableau22[[#This Row],[Prix de vente TVAC ]]*Tableau22[[#This Row],[Quantité commandée]]</f>
        <v>0</v>
      </c>
      <c r="Q636" s="67">
        <f>Tableau22[[#This Row],[Total à payer]]*0.95</f>
        <v>0</v>
      </c>
    </row>
    <row r="637" spans="1:17" ht="18.3" x14ac:dyDescent="0.7">
      <c r="A637" s="31"/>
      <c r="B637" s="4" t="s">
        <v>1290</v>
      </c>
      <c r="C637" s="14" t="s">
        <v>1291</v>
      </c>
      <c r="D637" s="6" t="s">
        <v>472</v>
      </c>
      <c r="E637" s="6" t="s">
        <v>151</v>
      </c>
      <c r="F637" s="6">
        <v>4.3</v>
      </c>
      <c r="G637" s="8">
        <f>Tableau22[[#This Row],[Prix de vente TVAC ]]*Tableau22[[#This Row],[Quantité commandée]]</f>
        <v>0</v>
      </c>
      <c r="Q637" s="67">
        <f>Tableau22[[#This Row],[Total à payer]]*0.95</f>
        <v>0</v>
      </c>
    </row>
    <row r="638" spans="1:17" ht="18.3" x14ac:dyDescent="0.7">
      <c r="A638" s="32"/>
      <c r="B638" s="4" t="s">
        <v>1292</v>
      </c>
      <c r="C638" s="14" t="s">
        <v>1293</v>
      </c>
      <c r="D638" s="6" t="s">
        <v>472</v>
      </c>
      <c r="E638" s="6" t="s">
        <v>151</v>
      </c>
      <c r="F638" s="6">
        <v>4.3</v>
      </c>
      <c r="G638" s="8">
        <f>Tableau22[[#This Row],[Prix de vente TVAC ]]*Tableau22[[#This Row],[Quantité commandée]]</f>
        <v>0</v>
      </c>
      <c r="Q638" s="67">
        <f>Tableau22[[#This Row],[Total à payer]]*0.95</f>
        <v>0</v>
      </c>
    </row>
    <row r="639" spans="1:17" ht="18.3" x14ac:dyDescent="0.7">
      <c r="A639" s="31"/>
      <c r="B639" s="4" t="s">
        <v>1294</v>
      </c>
      <c r="C639" s="14" t="s">
        <v>1295</v>
      </c>
      <c r="D639" s="6" t="s">
        <v>472</v>
      </c>
      <c r="E639" s="6" t="s">
        <v>151</v>
      </c>
      <c r="F639" s="6">
        <v>4.3</v>
      </c>
      <c r="G639" s="8">
        <f>Tableau22[[#This Row],[Prix de vente TVAC ]]*Tableau22[[#This Row],[Quantité commandée]]</f>
        <v>0</v>
      </c>
      <c r="Q639" s="67">
        <f>Tableau22[[#This Row],[Total à payer]]*0.95</f>
        <v>0</v>
      </c>
    </row>
    <row r="640" spans="1:17" ht="18.3" x14ac:dyDescent="0.7">
      <c r="A640" s="32"/>
      <c r="B640" s="4" t="s">
        <v>1296</v>
      </c>
      <c r="C640" s="14" t="s">
        <v>1297</v>
      </c>
      <c r="D640" s="6" t="s">
        <v>472</v>
      </c>
      <c r="E640" s="6" t="s">
        <v>151</v>
      </c>
      <c r="F640" s="6">
        <v>4.3</v>
      </c>
      <c r="G640" s="8">
        <f>Tableau22[[#This Row],[Prix de vente TVAC ]]*Tableau22[[#This Row],[Quantité commandée]]</f>
        <v>0</v>
      </c>
      <c r="Q640" s="67">
        <f>Tableau22[[#This Row],[Total à payer]]*0.95</f>
        <v>0</v>
      </c>
    </row>
    <row r="641" spans="1:17" ht="18.3" x14ac:dyDescent="0.7">
      <c r="A641" s="31"/>
      <c r="B641" s="4" t="s">
        <v>1298</v>
      </c>
      <c r="C641" s="14" t="s">
        <v>1299</v>
      </c>
      <c r="D641" s="6" t="s">
        <v>472</v>
      </c>
      <c r="E641" s="6" t="s">
        <v>151</v>
      </c>
      <c r="F641" s="6">
        <v>4.3</v>
      </c>
      <c r="G641" s="8">
        <f>Tableau22[[#This Row],[Prix de vente TVAC ]]*Tableau22[[#This Row],[Quantité commandée]]</f>
        <v>0</v>
      </c>
      <c r="Q641" s="67">
        <f>Tableau22[[#This Row],[Total à payer]]*0.95</f>
        <v>0</v>
      </c>
    </row>
    <row r="642" spans="1:17" ht="18.3" x14ac:dyDescent="0.7">
      <c r="A642" s="32"/>
      <c r="B642" s="4" t="s">
        <v>1300</v>
      </c>
      <c r="C642" s="14" t="s">
        <v>1301</v>
      </c>
      <c r="D642" s="6" t="s">
        <v>472</v>
      </c>
      <c r="E642" s="6" t="s">
        <v>151</v>
      </c>
      <c r="F642" s="6">
        <v>4.3</v>
      </c>
      <c r="G642" s="8">
        <f>Tableau22[[#This Row],[Prix de vente TVAC ]]*Tableau22[[#This Row],[Quantité commandée]]</f>
        <v>0</v>
      </c>
      <c r="Q642" s="67">
        <f>Tableau22[[#This Row],[Total à payer]]*0.95</f>
        <v>0</v>
      </c>
    </row>
    <row r="643" spans="1:17" ht="18.3" x14ac:dyDescent="0.7">
      <c r="A643" s="31"/>
      <c r="B643" s="4" t="s">
        <v>1302</v>
      </c>
      <c r="C643" s="14" t="s">
        <v>1303</v>
      </c>
      <c r="D643" s="6" t="s">
        <v>472</v>
      </c>
      <c r="E643" s="6" t="s">
        <v>1304</v>
      </c>
      <c r="F643" s="6">
        <v>2.9</v>
      </c>
      <c r="G643" s="8">
        <f>Tableau22[[#This Row],[Prix de vente TVAC ]]*Tableau22[[#This Row],[Quantité commandée]]</f>
        <v>0</v>
      </c>
      <c r="Q643" s="67">
        <f>Tableau22[[#This Row],[Total à payer]]*0.95</f>
        <v>0</v>
      </c>
    </row>
    <row r="644" spans="1:17" ht="18.3" x14ac:dyDescent="0.7">
      <c r="A644" s="32"/>
      <c r="B644" s="4" t="s">
        <v>1305</v>
      </c>
      <c r="C644" s="14" t="s">
        <v>1306</v>
      </c>
      <c r="D644" s="6" t="s">
        <v>472</v>
      </c>
      <c r="E644" s="6" t="s">
        <v>1304</v>
      </c>
      <c r="F644" s="6">
        <v>2.9</v>
      </c>
      <c r="G644" s="8">
        <f>Tableau22[[#This Row],[Prix de vente TVAC ]]*Tableau22[[#This Row],[Quantité commandée]]</f>
        <v>0</v>
      </c>
      <c r="Q644" s="67">
        <f>Tableau22[[#This Row],[Total à payer]]*0.95</f>
        <v>0</v>
      </c>
    </row>
    <row r="645" spans="1:17" ht="18.3" x14ac:dyDescent="0.7">
      <c r="A645" s="31"/>
      <c r="B645" s="4" t="s">
        <v>1307</v>
      </c>
      <c r="C645" s="14" t="s">
        <v>1308</v>
      </c>
      <c r="D645" s="6" t="s">
        <v>472</v>
      </c>
      <c r="E645" s="6" t="s">
        <v>1304</v>
      </c>
      <c r="F645" s="6">
        <v>2.9</v>
      </c>
      <c r="G645" s="8">
        <f>Tableau22[[#This Row],[Prix de vente TVAC ]]*Tableau22[[#This Row],[Quantité commandée]]</f>
        <v>0</v>
      </c>
      <c r="Q645" s="67">
        <f>Tableau22[[#This Row],[Total à payer]]*0.95</f>
        <v>0</v>
      </c>
    </row>
    <row r="646" spans="1:17" ht="18.3" x14ac:dyDescent="0.7">
      <c r="A646" s="32"/>
      <c r="B646" s="4" t="s">
        <v>1309</v>
      </c>
      <c r="C646" s="14" t="s">
        <v>1310</v>
      </c>
      <c r="D646" s="6" t="s">
        <v>472</v>
      </c>
      <c r="E646" s="6" t="s">
        <v>1304</v>
      </c>
      <c r="F646" s="6">
        <v>2.9</v>
      </c>
      <c r="G646" s="8">
        <f>Tableau22[[#This Row],[Prix de vente TVAC ]]*Tableau22[[#This Row],[Quantité commandée]]</f>
        <v>0</v>
      </c>
      <c r="Q646" s="67">
        <f>Tableau22[[#This Row],[Total à payer]]*0.95</f>
        <v>0</v>
      </c>
    </row>
    <row r="647" spans="1:17" ht="18.3" x14ac:dyDescent="0.7">
      <c r="A647" s="31"/>
      <c r="B647" s="4" t="s">
        <v>1311</v>
      </c>
      <c r="C647" s="14" t="s">
        <v>1312</v>
      </c>
      <c r="D647" s="6" t="s">
        <v>472</v>
      </c>
      <c r="E647" s="6" t="s">
        <v>1304</v>
      </c>
      <c r="F647" s="6">
        <v>2.9</v>
      </c>
      <c r="G647" s="8">
        <f>Tableau22[[#This Row],[Prix de vente TVAC ]]*Tableau22[[#This Row],[Quantité commandée]]</f>
        <v>0</v>
      </c>
      <c r="Q647" s="67">
        <f>Tableau22[[#This Row],[Total à payer]]*0.95</f>
        <v>0</v>
      </c>
    </row>
    <row r="648" spans="1:17" ht="18.3" x14ac:dyDescent="0.7">
      <c r="A648" s="32"/>
      <c r="B648" s="4" t="s">
        <v>1313</v>
      </c>
      <c r="C648" s="14" t="s">
        <v>1314</v>
      </c>
      <c r="D648" s="6" t="s">
        <v>472</v>
      </c>
      <c r="E648" s="6" t="s">
        <v>1304</v>
      </c>
      <c r="F648" s="6">
        <v>2.9</v>
      </c>
      <c r="G648" s="8">
        <f>Tableau22[[#This Row],[Prix de vente TVAC ]]*Tableau22[[#This Row],[Quantité commandée]]</f>
        <v>0</v>
      </c>
      <c r="Q648" s="67">
        <f>Tableau22[[#This Row],[Total à payer]]*0.95</f>
        <v>0</v>
      </c>
    </row>
    <row r="649" spans="1:17" ht="18.3" x14ac:dyDescent="0.7">
      <c r="A649" s="31"/>
      <c r="B649" s="4" t="s">
        <v>1315</v>
      </c>
      <c r="C649" s="14" t="s">
        <v>1316</v>
      </c>
      <c r="D649" s="6" t="s">
        <v>472</v>
      </c>
      <c r="E649" s="6" t="s">
        <v>1304</v>
      </c>
      <c r="F649" s="6">
        <v>2.9</v>
      </c>
      <c r="G649" s="8">
        <f>Tableau22[[#This Row],[Prix de vente TVAC ]]*Tableau22[[#This Row],[Quantité commandée]]</f>
        <v>0</v>
      </c>
      <c r="Q649" s="67">
        <f>Tableau22[[#This Row],[Total à payer]]*0.95</f>
        <v>0</v>
      </c>
    </row>
    <row r="650" spans="1:17" ht="18.3" x14ac:dyDescent="0.7">
      <c r="A650" s="32"/>
      <c r="B650" s="4" t="s">
        <v>1317</v>
      </c>
      <c r="C650" s="14" t="s">
        <v>1318</v>
      </c>
      <c r="D650" s="6" t="s">
        <v>472</v>
      </c>
      <c r="E650" s="6" t="s">
        <v>1304</v>
      </c>
      <c r="F650" s="6">
        <v>2.9</v>
      </c>
      <c r="G650" s="8">
        <f>Tableau22[[#This Row],[Prix de vente TVAC ]]*Tableau22[[#This Row],[Quantité commandée]]</f>
        <v>0</v>
      </c>
      <c r="Q650" s="67">
        <f>Tableau22[[#This Row],[Total à payer]]*0.95</f>
        <v>0</v>
      </c>
    </row>
    <row r="651" spans="1:17" ht="18.3" x14ac:dyDescent="0.7">
      <c r="A651" s="31"/>
      <c r="B651" s="4" t="s">
        <v>1319</v>
      </c>
      <c r="C651" s="14" t="s">
        <v>1320</v>
      </c>
      <c r="D651" s="6" t="s">
        <v>472</v>
      </c>
      <c r="E651" s="6" t="s">
        <v>1304</v>
      </c>
      <c r="F651" s="6">
        <v>2.9</v>
      </c>
      <c r="G651" s="8">
        <f>Tableau22[[#This Row],[Prix de vente TVAC ]]*Tableau22[[#This Row],[Quantité commandée]]</f>
        <v>0</v>
      </c>
      <c r="Q651" s="67">
        <f>Tableau22[[#This Row],[Total à payer]]*0.95</f>
        <v>0</v>
      </c>
    </row>
    <row r="652" spans="1:17" ht="18.3" x14ac:dyDescent="0.7">
      <c r="A652" s="32"/>
      <c r="B652" s="4" t="s">
        <v>1321</v>
      </c>
      <c r="C652" s="14" t="s">
        <v>1322</v>
      </c>
      <c r="D652" s="6" t="s">
        <v>472</v>
      </c>
      <c r="E652" s="6" t="s">
        <v>1304</v>
      </c>
      <c r="F652" s="6">
        <v>2.9</v>
      </c>
      <c r="G652" s="8">
        <f>Tableau22[[#This Row],[Prix de vente TVAC ]]*Tableau22[[#This Row],[Quantité commandée]]</f>
        <v>0</v>
      </c>
      <c r="Q652" s="67">
        <f>Tableau22[[#This Row],[Total à payer]]*0.95</f>
        <v>0</v>
      </c>
    </row>
    <row r="653" spans="1:17" ht="18.3" x14ac:dyDescent="0.7">
      <c r="A653" s="31"/>
      <c r="B653" s="4" t="s">
        <v>1323</v>
      </c>
      <c r="C653" s="14" t="s">
        <v>1324</v>
      </c>
      <c r="D653" s="6" t="s">
        <v>472</v>
      </c>
      <c r="E653" s="6" t="s">
        <v>1304</v>
      </c>
      <c r="F653" s="6">
        <v>2.9</v>
      </c>
      <c r="G653" s="8">
        <f>Tableau22[[#This Row],[Prix de vente TVAC ]]*Tableau22[[#This Row],[Quantité commandée]]</f>
        <v>0</v>
      </c>
      <c r="Q653" s="67">
        <f>Tableau22[[#This Row],[Total à payer]]*0.95</f>
        <v>0</v>
      </c>
    </row>
    <row r="654" spans="1:17" ht="18.3" x14ac:dyDescent="0.7">
      <c r="A654" s="32"/>
      <c r="B654" s="4" t="s">
        <v>1325</v>
      </c>
      <c r="C654" s="14" t="s">
        <v>1326</v>
      </c>
      <c r="D654" s="6" t="s">
        <v>472</v>
      </c>
      <c r="E654" s="6" t="s">
        <v>1304</v>
      </c>
      <c r="F654" s="6">
        <v>2.9</v>
      </c>
      <c r="G654" s="8">
        <f>Tableau22[[#This Row],[Prix de vente TVAC ]]*Tableau22[[#This Row],[Quantité commandée]]</f>
        <v>0</v>
      </c>
      <c r="Q654" s="67">
        <f>Tableau22[[#This Row],[Total à payer]]*0.95</f>
        <v>0</v>
      </c>
    </row>
    <row r="655" spans="1:17" ht="18.3" x14ac:dyDescent="0.7">
      <c r="A655" s="31"/>
      <c r="B655" s="4" t="s">
        <v>1327</v>
      </c>
      <c r="C655" s="14" t="s">
        <v>1328</v>
      </c>
      <c r="D655" s="6" t="s">
        <v>472</v>
      </c>
      <c r="E655" s="6" t="s">
        <v>1304</v>
      </c>
      <c r="F655" s="6">
        <v>2.9</v>
      </c>
      <c r="G655" s="8">
        <f>Tableau22[[#This Row],[Prix de vente TVAC ]]*Tableau22[[#This Row],[Quantité commandée]]</f>
        <v>0</v>
      </c>
      <c r="Q655" s="67">
        <f>Tableau22[[#This Row],[Total à payer]]*0.95</f>
        <v>0</v>
      </c>
    </row>
    <row r="656" spans="1:17" ht="18.3" x14ac:dyDescent="0.7">
      <c r="A656" s="32"/>
      <c r="B656" s="4" t="s">
        <v>1329</v>
      </c>
      <c r="C656" s="14" t="s">
        <v>1330</v>
      </c>
      <c r="D656" s="6" t="s">
        <v>472</v>
      </c>
      <c r="E656" s="6" t="s">
        <v>1304</v>
      </c>
      <c r="F656" s="6">
        <v>2.9</v>
      </c>
      <c r="G656" s="8">
        <f>Tableau22[[#This Row],[Prix de vente TVAC ]]*Tableau22[[#This Row],[Quantité commandée]]</f>
        <v>0</v>
      </c>
      <c r="Q656" s="67">
        <f>Tableau22[[#This Row],[Total à payer]]*0.95</f>
        <v>0</v>
      </c>
    </row>
    <row r="657" spans="1:17" ht="18.3" x14ac:dyDescent="0.7">
      <c r="A657" s="31"/>
      <c r="B657" s="4" t="s">
        <v>1331</v>
      </c>
      <c r="C657" s="14" t="s">
        <v>1332</v>
      </c>
      <c r="D657" s="6" t="s">
        <v>472</v>
      </c>
      <c r="E657" s="6" t="s">
        <v>1304</v>
      </c>
      <c r="F657" s="6">
        <v>2.9</v>
      </c>
      <c r="G657" s="8">
        <f>Tableau22[[#This Row],[Prix de vente TVAC ]]*Tableau22[[#This Row],[Quantité commandée]]</f>
        <v>0</v>
      </c>
      <c r="Q657" s="67">
        <f>Tableau22[[#This Row],[Total à payer]]*0.95</f>
        <v>0</v>
      </c>
    </row>
    <row r="658" spans="1:17" ht="18.3" x14ac:dyDescent="0.7">
      <c r="A658" s="32"/>
      <c r="B658" s="4" t="s">
        <v>1333</v>
      </c>
      <c r="C658" s="14" t="s">
        <v>1334</v>
      </c>
      <c r="D658" s="6" t="s">
        <v>472</v>
      </c>
      <c r="E658" s="6" t="s">
        <v>1304</v>
      </c>
      <c r="F658" s="6">
        <v>2.9</v>
      </c>
      <c r="G658" s="8">
        <f>Tableau22[[#This Row],[Prix de vente TVAC ]]*Tableau22[[#This Row],[Quantité commandée]]</f>
        <v>0</v>
      </c>
      <c r="Q658" s="67">
        <f>Tableau22[[#This Row],[Total à payer]]*0.95</f>
        <v>0</v>
      </c>
    </row>
    <row r="659" spans="1:17" ht="18.3" x14ac:dyDescent="0.7">
      <c r="A659" s="31"/>
      <c r="B659" s="4" t="s">
        <v>1335</v>
      </c>
      <c r="C659" s="14" t="s">
        <v>1336</v>
      </c>
      <c r="D659" s="6" t="s">
        <v>472</v>
      </c>
      <c r="E659" s="6" t="s">
        <v>1304</v>
      </c>
      <c r="F659" s="6">
        <v>2.9</v>
      </c>
      <c r="G659" s="8">
        <f>Tableau22[[#This Row],[Prix de vente TVAC ]]*Tableau22[[#This Row],[Quantité commandée]]</f>
        <v>0</v>
      </c>
      <c r="Q659" s="67">
        <f>Tableau22[[#This Row],[Total à payer]]*0.95</f>
        <v>0</v>
      </c>
    </row>
    <row r="660" spans="1:17" ht="18.3" x14ac:dyDescent="0.7">
      <c r="A660" s="32"/>
      <c r="B660" s="4" t="s">
        <v>1337</v>
      </c>
      <c r="C660" s="14" t="s">
        <v>1338</v>
      </c>
      <c r="D660" s="6" t="s">
        <v>472</v>
      </c>
      <c r="E660" s="6" t="s">
        <v>1304</v>
      </c>
      <c r="F660" s="6">
        <v>2.9</v>
      </c>
      <c r="G660" s="8">
        <f>Tableau22[[#This Row],[Prix de vente TVAC ]]*Tableau22[[#This Row],[Quantité commandée]]</f>
        <v>0</v>
      </c>
      <c r="Q660" s="67">
        <f>Tableau22[[#This Row],[Total à payer]]*0.95</f>
        <v>0</v>
      </c>
    </row>
    <row r="661" spans="1:17" ht="18.3" x14ac:dyDescent="0.7">
      <c r="A661" s="31"/>
      <c r="B661" s="4" t="s">
        <v>1339</v>
      </c>
      <c r="C661" s="14" t="s">
        <v>1340</v>
      </c>
      <c r="D661" s="6" t="s">
        <v>472</v>
      </c>
      <c r="E661" s="6" t="s">
        <v>1304</v>
      </c>
      <c r="F661" s="6">
        <v>2.9</v>
      </c>
      <c r="G661" s="8">
        <f>Tableau22[[#This Row],[Prix de vente TVAC ]]*Tableau22[[#This Row],[Quantité commandée]]</f>
        <v>0</v>
      </c>
      <c r="Q661" s="67">
        <f>Tableau22[[#This Row],[Total à payer]]*0.95</f>
        <v>0</v>
      </c>
    </row>
    <row r="662" spans="1:17" ht="18.3" x14ac:dyDescent="0.7">
      <c r="A662" s="32"/>
      <c r="B662" s="4" t="s">
        <v>1341</v>
      </c>
      <c r="C662" s="14" t="s">
        <v>1342</v>
      </c>
      <c r="D662" s="6" t="s">
        <v>472</v>
      </c>
      <c r="E662" s="6" t="s">
        <v>1304</v>
      </c>
      <c r="F662" s="6">
        <v>2.9</v>
      </c>
      <c r="G662" s="8">
        <f>Tableau22[[#This Row],[Prix de vente TVAC ]]*Tableau22[[#This Row],[Quantité commandée]]</f>
        <v>0</v>
      </c>
      <c r="Q662" s="67">
        <f>Tableau22[[#This Row],[Total à payer]]*0.95</f>
        <v>0</v>
      </c>
    </row>
    <row r="663" spans="1:17" ht="18.3" x14ac:dyDescent="0.7">
      <c r="A663" s="31"/>
      <c r="B663" s="4" t="s">
        <v>1343</v>
      </c>
      <c r="C663" s="14" t="s">
        <v>1344</v>
      </c>
      <c r="D663" s="6" t="s">
        <v>472</v>
      </c>
      <c r="E663" s="6" t="s">
        <v>1304</v>
      </c>
      <c r="F663" s="6">
        <v>2.9</v>
      </c>
      <c r="G663" s="8">
        <f>Tableau22[[#This Row],[Prix de vente TVAC ]]*Tableau22[[#This Row],[Quantité commandée]]</f>
        <v>0</v>
      </c>
      <c r="Q663" s="67">
        <f>Tableau22[[#This Row],[Total à payer]]*0.95</f>
        <v>0</v>
      </c>
    </row>
    <row r="664" spans="1:17" ht="18.3" x14ac:dyDescent="0.7">
      <c r="A664" s="32"/>
      <c r="B664" s="4" t="s">
        <v>1345</v>
      </c>
      <c r="C664" s="14" t="s">
        <v>1346</v>
      </c>
      <c r="D664" s="6" t="s">
        <v>472</v>
      </c>
      <c r="E664" s="6" t="s">
        <v>1304</v>
      </c>
      <c r="F664" s="6">
        <v>2.9</v>
      </c>
      <c r="G664" s="8">
        <f>Tableau22[[#This Row],[Prix de vente TVAC ]]*Tableau22[[#This Row],[Quantité commandée]]</f>
        <v>0</v>
      </c>
      <c r="Q664" s="67">
        <f>Tableau22[[#This Row],[Total à payer]]*0.95</f>
        <v>0</v>
      </c>
    </row>
    <row r="665" spans="1:17" ht="18.3" x14ac:dyDescent="0.7">
      <c r="A665" s="31"/>
      <c r="B665" s="4" t="s">
        <v>1347</v>
      </c>
      <c r="C665" s="14" t="s">
        <v>1348</v>
      </c>
      <c r="D665" s="6" t="s">
        <v>472</v>
      </c>
      <c r="E665" s="6" t="s">
        <v>1304</v>
      </c>
      <c r="F665" s="6">
        <v>2.9</v>
      </c>
      <c r="G665" s="8">
        <f>Tableau22[[#This Row],[Prix de vente TVAC ]]*Tableau22[[#This Row],[Quantité commandée]]</f>
        <v>0</v>
      </c>
      <c r="Q665" s="67">
        <f>Tableau22[[#This Row],[Total à payer]]*0.95</f>
        <v>0</v>
      </c>
    </row>
    <row r="666" spans="1:17" ht="18.3" x14ac:dyDescent="0.7">
      <c r="A666" s="32"/>
      <c r="B666" s="4" t="s">
        <v>1349</v>
      </c>
      <c r="C666" s="14" t="s">
        <v>1350</v>
      </c>
      <c r="D666" s="6" t="s">
        <v>472</v>
      </c>
      <c r="E666" s="6" t="s">
        <v>1304</v>
      </c>
      <c r="F666" s="6">
        <v>2.9</v>
      </c>
      <c r="G666" s="8">
        <f>Tableau22[[#This Row],[Prix de vente TVAC ]]*Tableau22[[#This Row],[Quantité commandée]]</f>
        <v>0</v>
      </c>
      <c r="Q666" s="67">
        <f>Tableau22[[#This Row],[Total à payer]]*0.95</f>
        <v>0</v>
      </c>
    </row>
    <row r="667" spans="1:17" ht="18.3" x14ac:dyDescent="0.7">
      <c r="A667" s="31"/>
      <c r="B667" s="4" t="s">
        <v>1351</v>
      </c>
      <c r="C667" s="14" t="s">
        <v>1352</v>
      </c>
      <c r="D667" s="6" t="s">
        <v>472</v>
      </c>
      <c r="E667" s="6" t="s">
        <v>1304</v>
      </c>
      <c r="F667" s="6">
        <v>2.9</v>
      </c>
      <c r="G667" s="8">
        <f>Tableau22[[#This Row],[Prix de vente TVAC ]]*Tableau22[[#This Row],[Quantité commandée]]</f>
        <v>0</v>
      </c>
      <c r="Q667" s="67">
        <f>Tableau22[[#This Row],[Total à payer]]*0.95</f>
        <v>0</v>
      </c>
    </row>
    <row r="668" spans="1:17" ht="18.3" x14ac:dyDescent="0.7">
      <c r="A668" s="32"/>
      <c r="B668" s="4" t="s">
        <v>1353</v>
      </c>
      <c r="C668" s="14" t="s">
        <v>1354</v>
      </c>
      <c r="D668" s="6" t="s">
        <v>472</v>
      </c>
      <c r="E668" s="6" t="s">
        <v>1304</v>
      </c>
      <c r="F668" s="6">
        <v>2.9</v>
      </c>
      <c r="G668" s="8">
        <f>Tableau22[[#This Row],[Prix de vente TVAC ]]*Tableau22[[#This Row],[Quantité commandée]]</f>
        <v>0</v>
      </c>
      <c r="Q668" s="67">
        <f>Tableau22[[#This Row],[Total à payer]]*0.95</f>
        <v>0</v>
      </c>
    </row>
    <row r="669" spans="1:17" ht="18.3" x14ac:dyDescent="0.7">
      <c r="A669" s="31"/>
      <c r="B669" s="4" t="s">
        <v>1355</v>
      </c>
      <c r="C669" s="14" t="s">
        <v>1356</v>
      </c>
      <c r="D669" s="6" t="s">
        <v>472</v>
      </c>
      <c r="E669" s="6" t="s">
        <v>1304</v>
      </c>
      <c r="F669" s="6">
        <v>2.9</v>
      </c>
      <c r="G669" s="8">
        <f>Tableau22[[#This Row],[Prix de vente TVAC ]]*Tableau22[[#This Row],[Quantité commandée]]</f>
        <v>0</v>
      </c>
      <c r="Q669" s="67">
        <f>Tableau22[[#This Row],[Total à payer]]*0.95</f>
        <v>0</v>
      </c>
    </row>
    <row r="670" spans="1:17" ht="18.3" x14ac:dyDescent="0.7">
      <c r="A670" s="32"/>
      <c r="B670" s="4" t="s">
        <v>1357</v>
      </c>
      <c r="C670" s="14" t="s">
        <v>1358</v>
      </c>
      <c r="D670" s="6" t="s">
        <v>472</v>
      </c>
      <c r="E670" s="6" t="s">
        <v>1304</v>
      </c>
      <c r="F670" s="6">
        <v>2.9</v>
      </c>
      <c r="G670" s="8">
        <f>Tableau22[[#This Row],[Prix de vente TVAC ]]*Tableau22[[#This Row],[Quantité commandée]]</f>
        <v>0</v>
      </c>
      <c r="Q670" s="67">
        <f>Tableau22[[#This Row],[Total à payer]]*0.95</f>
        <v>0</v>
      </c>
    </row>
    <row r="671" spans="1:17" ht="18.3" x14ac:dyDescent="0.7">
      <c r="A671" s="31"/>
      <c r="B671" s="4" t="s">
        <v>1359</v>
      </c>
      <c r="C671" s="14" t="s">
        <v>1360</v>
      </c>
      <c r="D671" s="6" t="s">
        <v>472</v>
      </c>
      <c r="E671" s="6" t="s">
        <v>1304</v>
      </c>
      <c r="F671" s="6">
        <v>2.9</v>
      </c>
      <c r="G671" s="8">
        <f>Tableau22[[#This Row],[Prix de vente TVAC ]]*Tableau22[[#This Row],[Quantité commandée]]</f>
        <v>0</v>
      </c>
      <c r="Q671" s="67">
        <f>Tableau22[[#This Row],[Total à payer]]*0.95</f>
        <v>0</v>
      </c>
    </row>
    <row r="672" spans="1:17" ht="18.3" x14ac:dyDescent="0.7">
      <c r="A672" s="32"/>
      <c r="B672" s="4" t="s">
        <v>1361</v>
      </c>
      <c r="C672" s="14" t="s">
        <v>1362</v>
      </c>
      <c r="D672" s="6" t="s">
        <v>472</v>
      </c>
      <c r="E672" s="6" t="s">
        <v>1304</v>
      </c>
      <c r="F672" s="6">
        <v>2.9</v>
      </c>
      <c r="G672" s="8">
        <f>Tableau22[[#This Row],[Prix de vente TVAC ]]*Tableau22[[#This Row],[Quantité commandée]]</f>
        <v>0</v>
      </c>
      <c r="Q672" s="67">
        <f>Tableau22[[#This Row],[Total à payer]]*0.95</f>
        <v>0</v>
      </c>
    </row>
    <row r="673" spans="1:17" ht="18.3" x14ac:dyDescent="0.7">
      <c r="A673" s="31"/>
      <c r="B673" s="4" t="s">
        <v>1363</v>
      </c>
      <c r="C673" s="14" t="s">
        <v>1364</v>
      </c>
      <c r="D673" s="6" t="s">
        <v>472</v>
      </c>
      <c r="E673" s="6" t="s">
        <v>1304</v>
      </c>
      <c r="F673" s="6">
        <v>2.9</v>
      </c>
      <c r="G673" s="8">
        <f>Tableau22[[#This Row],[Prix de vente TVAC ]]*Tableau22[[#This Row],[Quantité commandée]]</f>
        <v>0</v>
      </c>
      <c r="Q673" s="67">
        <f>Tableau22[[#This Row],[Total à payer]]*0.95</f>
        <v>0</v>
      </c>
    </row>
    <row r="674" spans="1:17" ht="18.3" x14ac:dyDescent="0.7">
      <c r="A674" s="32"/>
      <c r="B674" s="4" t="s">
        <v>1365</v>
      </c>
      <c r="C674" s="14" t="s">
        <v>1366</v>
      </c>
      <c r="D674" s="6" t="s">
        <v>472</v>
      </c>
      <c r="E674" s="6" t="s">
        <v>1304</v>
      </c>
      <c r="F674" s="6">
        <v>2.9</v>
      </c>
      <c r="G674" s="8">
        <f>Tableau22[[#This Row],[Prix de vente TVAC ]]*Tableau22[[#This Row],[Quantité commandée]]</f>
        <v>0</v>
      </c>
      <c r="Q674" s="67">
        <f>Tableau22[[#This Row],[Total à payer]]*0.95</f>
        <v>0</v>
      </c>
    </row>
    <row r="675" spans="1:17" ht="18.3" x14ac:dyDescent="0.7">
      <c r="A675" s="31"/>
      <c r="B675" s="4" t="s">
        <v>1367</v>
      </c>
      <c r="C675" s="14" t="s">
        <v>1368</v>
      </c>
      <c r="D675" s="6" t="s">
        <v>472</v>
      </c>
      <c r="E675" s="6" t="s">
        <v>1304</v>
      </c>
      <c r="F675" s="6">
        <v>2.9</v>
      </c>
      <c r="G675" s="8">
        <f>Tableau22[[#This Row],[Prix de vente TVAC ]]*Tableau22[[#This Row],[Quantité commandée]]</f>
        <v>0</v>
      </c>
      <c r="Q675" s="67">
        <f>Tableau22[[#This Row],[Total à payer]]*0.95</f>
        <v>0</v>
      </c>
    </row>
    <row r="676" spans="1:17" ht="18.3" x14ac:dyDescent="0.7">
      <c r="A676" s="32"/>
      <c r="B676" s="4" t="s">
        <v>1369</v>
      </c>
      <c r="C676" s="14" t="s">
        <v>1370</v>
      </c>
      <c r="D676" s="6" t="s">
        <v>472</v>
      </c>
      <c r="E676" s="6" t="s">
        <v>1304</v>
      </c>
      <c r="F676" s="6">
        <v>2.9</v>
      </c>
      <c r="G676" s="8">
        <f>Tableau22[[#This Row],[Prix de vente TVAC ]]*Tableau22[[#This Row],[Quantité commandée]]</f>
        <v>0</v>
      </c>
      <c r="Q676" s="67">
        <f>Tableau22[[#This Row],[Total à payer]]*0.95</f>
        <v>0</v>
      </c>
    </row>
    <row r="677" spans="1:17" ht="18.3" x14ac:dyDescent="0.7">
      <c r="A677" s="31"/>
      <c r="B677" s="4" t="s">
        <v>1371</v>
      </c>
      <c r="C677" s="14" t="s">
        <v>1372</v>
      </c>
      <c r="D677" s="6" t="s">
        <v>472</v>
      </c>
      <c r="E677" s="6" t="s">
        <v>1304</v>
      </c>
      <c r="F677" s="6">
        <v>2.9</v>
      </c>
      <c r="G677" s="8">
        <f>Tableau22[[#This Row],[Prix de vente TVAC ]]*Tableau22[[#This Row],[Quantité commandée]]</f>
        <v>0</v>
      </c>
      <c r="Q677" s="67">
        <f>Tableau22[[#This Row],[Total à payer]]*0.95</f>
        <v>0</v>
      </c>
    </row>
    <row r="678" spans="1:17" ht="18.3" x14ac:dyDescent="0.7">
      <c r="A678" s="32"/>
      <c r="B678" s="4" t="s">
        <v>1373</v>
      </c>
      <c r="C678" s="14" t="s">
        <v>1374</v>
      </c>
      <c r="D678" s="6" t="s">
        <v>472</v>
      </c>
      <c r="E678" s="6" t="s">
        <v>1304</v>
      </c>
      <c r="F678" s="6">
        <v>2.9</v>
      </c>
      <c r="G678" s="8">
        <f>Tableau22[[#This Row],[Prix de vente TVAC ]]*Tableau22[[#This Row],[Quantité commandée]]</f>
        <v>0</v>
      </c>
      <c r="Q678" s="67">
        <f>Tableau22[[#This Row],[Total à payer]]*0.95</f>
        <v>0</v>
      </c>
    </row>
    <row r="679" spans="1:17" ht="18.3" x14ac:dyDescent="0.7">
      <c r="A679" s="31"/>
      <c r="B679" s="4" t="s">
        <v>1375</v>
      </c>
      <c r="C679" s="14" t="s">
        <v>1376</v>
      </c>
      <c r="D679" s="6" t="s">
        <v>472</v>
      </c>
      <c r="E679" s="6" t="s">
        <v>1304</v>
      </c>
      <c r="F679" s="6">
        <v>2.9</v>
      </c>
      <c r="G679" s="8">
        <f>Tableau22[[#This Row],[Prix de vente TVAC ]]*Tableau22[[#This Row],[Quantité commandée]]</f>
        <v>0</v>
      </c>
      <c r="Q679" s="67">
        <f>Tableau22[[#This Row],[Total à payer]]*0.95</f>
        <v>0</v>
      </c>
    </row>
    <row r="680" spans="1:17" ht="18.3" x14ac:dyDescent="0.7">
      <c r="A680" s="32"/>
      <c r="B680" s="4" t="s">
        <v>1377</v>
      </c>
      <c r="C680" s="14" t="s">
        <v>1378</v>
      </c>
      <c r="D680" s="6" t="s">
        <v>472</v>
      </c>
      <c r="E680" s="6" t="s">
        <v>63</v>
      </c>
      <c r="F680" s="6">
        <v>2.9</v>
      </c>
      <c r="G680" s="8">
        <f>Tableau22[[#This Row],[Prix de vente TVAC ]]*Tableau22[[#This Row],[Quantité commandée]]</f>
        <v>0</v>
      </c>
      <c r="Q680" s="67">
        <f>Tableau22[[#This Row],[Total à payer]]*0.95</f>
        <v>0</v>
      </c>
    </row>
    <row r="681" spans="1:17" ht="18.3" x14ac:dyDescent="0.7">
      <c r="A681" s="31"/>
      <c r="B681" s="4" t="s">
        <v>1379</v>
      </c>
      <c r="C681" s="14" t="s">
        <v>1380</v>
      </c>
      <c r="D681" s="6" t="s">
        <v>472</v>
      </c>
      <c r="E681" s="6" t="s">
        <v>86</v>
      </c>
      <c r="F681" s="6">
        <v>2.9</v>
      </c>
      <c r="G681" s="8">
        <f>Tableau22[[#This Row],[Prix de vente TVAC ]]*Tableau22[[#This Row],[Quantité commandée]]</f>
        <v>0</v>
      </c>
      <c r="Q681" s="67">
        <f>Tableau22[[#This Row],[Total à payer]]*0.95</f>
        <v>0</v>
      </c>
    </row>
    <row r="682" spans="1:17" ht="18.3" x14ac:dyDescent="0.7">
      <c r="A682" s="32"/>
      <c r="B682" s="4" t="s">
        <v>1381</v>
      </c>
      <c r="C682" s="14" t="s">
        <v>1382</v>
      </c>
      <c r="D682" s="6" t="s">
        <v>472</v>
      </c>
      <c r="E682" s="6" t="s">
        <v>51</v>
      </c>
      <c r="F682" s="6">
        <v>2.9</v>
      </c>
      <c r="G682" s="8">
        <f>Tableau22[[#This Row],[Prix de vente TVAC ]]*Tableau22[[#This Row],[Quantité commandée]]</f>
        <v>0</v>
      </c>
      <c r="Q682" s="67">
        <f>Tableau22[[#This Row],[Total à payer]]*0.95</f>
        <v>0</v>
      </c>
    </row>
    <row r="683" spans="1:17" ht="18.3" x14ac:dyDescent="0.7">
      <c r="A683" s="31"/>
      <c r="B683" s="4" t="s">
        <v>1383</v>
      </c>
      <c r="C683" s="14" t="s">
        <v>1384</v>
      </c>
      <c r="D683" s="6" t="s">
        <v>472</v>
      </c>
      <c r="E683" s="6" t="s">
        <v>51</v>
      </c>
      <c r="F683" s="6">
        <v>2.9</v>
      </c>
      <c r="G683" s="8">
        <f>Tableau22[[#This Row],[Prix de vente TVAC ]]*Tableau22[[#This Row],[Quantité commandée]]</f>
        <v>0</v>
      </c>
      <c r="Q683" s="67">
        <f>Tableau22[[#This Row],[Total à payer]]*0.95</f>
        <v>0</v>
      </c>
    </row>
    <row r="684" spans="1:17" ht="18.3" x14ac:dyDescent="0.7">
      <c r="A684" s="32"/>
      <c r="B684" s="4" t="s">
        <v>1385</v>
      </c>
      <c r="C684" s="14" t="s">
        <v>1386</v>
      </c>
      <c r="D684" s="6" t="s">
        <v>472</v>
      </c>
      <c r="E684" s="6" t="s">
        <v>51</v>
      </c>
      <c r="F684" s="6">
        <v>2.9</v>
      </c>
      <c r="G684" s="8">
        <f>Tableau22[[#This Row],[Prix de vente TVAC ]]*Tableau22[[#This Row],[Quantité commandée]]</f>
        <v>0</v>
      </c>
      <c r="Q684" s="67">
        <f>Tableau22[[#This Row],[Total à payer]]*0.95</f>
        <v>0</v>
      </c>
    </row>
    <row r="685" spans="1:17" ht="18.3" x14ac:dyDescent="0.7">
      <c r="A685" s="31"/>
      <c r="B685" s="4" t="s">
        <v>1387</v>
      </c>
      <c r="C685" s="14" t="s">
        <v>1388</v>
      </c>
      <c r="D685" s="6" t="s">
        <v>472</v>
      </c>
      <c r="E685" s="6" t="s">
        <v>51</v>
      </c>
      <c r="F685" s="6">
        <v>2.9</v>
      </c>
      <c r="G685" s="8">
        <f>Tableau22[[#This Row],[Prix de vente TVAC ]]*Tableau22[[#This Row],[Quantité commandée]]</f>
        <v>0</v>
      </c>
      <c r="Q685" s="67">
        <f>Tableau22[[#This Row],[Total à payer]]*0.95</f>
        <v>0</v>
      </c>
    </row>
    <row r="686" spans="1:17" ht="18.3" x14ac:dyDescent="0.7">
      <c r="A686" s="32"/>
      <c r="B686" s="4" t="s">
        <v>1389</v>
      </c>
      <c r="C686" s="14" t="s">
        <v>1390</v>
      </c>
      <c r="D686" s="6" t="s">
        <v>472</v>
      </c>
      <c r="E686" s="6" t="s">
        <v>51</v>
      </c>
      <c r="F686" s="6">
        <v>2.9</v>
      </c>
      <c r="G686" s="8">
        <f>Tableau22[[#This Row],[Prix de vente TVAC ]]*Tableau22[[#This Row],[Quantité commandée]]</f>
        <v>0</v>
      </c>
      <c r="Q686" s="67">
        <f>Tableau22[[#This Row],[Total à payer]]*0.95</f>
        <v>0</v>
      </c>
    </row>
    <row r="687" spans="1:17" ht="18.3" x14ac:dyDescent="0.7">
      <c r="A687" s="31"/>
      <c r="B687" s="4" t="s">
        <v>1391</v>
      </c>
      <c r="C687" s="14" t="s">
        <v>1392</v>
      </c>
      <c r="D687" s="6" t="s">
        <v>472</v>
      </c>
      <c r="E687" s="6" t="s">
        <v>77</v>
      </c>
      <c r="F687" s="6">
        <v>2.9</v>
      </c>
      <c r="G687" s="8">
        <f>Tableau22[[#This Row],[Prix de vente TVAC ]]*Tableau22[[#This Row],[Quantité commandée]]</f>
        <v>0</v>
      </c>
      <c r="Q687" s="67">
        <f>Tableau22[[#This Row],[Total à payer]]*0.95</f>
        <v>0</v>
      </c>
    </row>
    <row r="688" spans="1:17" ht="18.3" x14ac:dyDescent="0.7">
      <c r="A688" s="32"/>
      <c r="B688" s="4" t="s">
        <v>1393</v>
      </c>
      <c r="C688" s="14" t="s">
        <v>1394</v>
      </c>
      <c r="D688" s="6" t="s">
        <v>472</v>
      </c>
      <c r="E688" s="6" t="s">
        <v>77</v>
      </c>
      <c r="F688" s="6">
        <v>2.9</v>
      </c>
      <c r="G688" s="8">
        <f>Tableau22[[#This Row],[Prix de vente TVAC ]]*Tableau22[[#This Row],[Quantité commandée]]</f>
        <v>0</v>
      </c>
      <c r="Q688" s="67">
        <f>Tableau22[[#This Row],[Total à payer]]*0.95</f>
        <v>0</v>
      </c>
    </row>
    <row r="689" spans="1:17" ht="18.3" x14ac:dyDescent="0.7">
      <c r="A689" s="31"/>
      <c r="B689" s="4" t="s">
        <v>1395</v>
      </c>
      <c r="C689" s="14" t="s">
        <v>1396</v>
      </c>
      <c r="D689" s="6" t="s">
        <v>472</v>
      </c>
      <c r="E689" s="6" t="s">
        <v>77</v>
      </c>
      <c r="F689" s="6">
        <v>2.9</v>
      </c>
      <c r="G689" s="8">
        <f>Tableau22[[#This Row],[Prix de vente TVAC ]]*Tableau22[[#This Row],[Quantité commandée]]</f>
        <v>0</v>
      </c>
      <c r="Q689" s="67">
        <f>Tableau22[[#This Row],[Total à payer]]*0.95</f>
        <v>0</v>
      </c>
    </row>
    <row r="690" spans="1:17" ht="18.3" x14ac:dyDescent="0.7">
      <c r="A690" s="32"/>
      <c r="B690" s="4" t="s">
        <v>1397</v>
      </c>
      <c r="C690" s="14" t="s">
        <v>1398</v>
      </c>
      <c r="D690" s="6" t="s">
        <v>472</v>
      </c>
      <c r="E690" s="6" t="s">
        <v>77</v>
      </c>
      <c r="F690" s="6">
        <v>2.9</v>
      </c>
      <c r="G690" s="8">
        <f>Tableau22[[#This Row],[Prix de vente TVAC ]]*Tableau22[[#This Row],[Quantité commandée]]</f>
        <v>0</v>
      </c>
      <c r="Q690" s="67">
        <f>Tableau22[[#This Row],[Total à payer]]*0.95</f>
        <v>0</v>
      </c>
    </row>
    <row r="691" spans="1:17" ht="18.3" x14ac:dyDescent="0.7">
      <c r="A691" s="31"/>
      <c r="B691" s="4" t="s">
        <v>1399</v>
      </c>
      <c r="C691" s="14" t="s">
        <v>1400</v>
      </c>
      <c r="D691" s="6" t="s">
        <v>472</v>
      </c>
      <c r="E691" s="6" t="s">
        <v>77</v>
      </c>
      <c r="F691" s="6">
        <v>2.9</v>
      </c>
      <c r="G691" s="8">
        <f>Tableau22[[#This Row],[Prix de vente TVAC ]]*Tableau22[[#This Row],[Quantité commandée]]</f>
        <v>0</v>
      </c>
      <c r="Q691" s="67">
        <f>Tableau22[[#This Row],[Total à payer]]*0.95</f>
        <v>0</v>
      </c>
    </row>
    <row r="692" spans="1:17" ht="18.3" x14ac:dyDescent="0.7">
      <c r="A692" s="32"/>
      <c r="B692" s="4" t="s">
        <v>1401</v>
      </c>
      <c r="C692" s="14" t="s">
        <v>1402</v>
      </c>
      <c r="D692" s="6" t="s">
        <v>472</v>
      </c>
      <c r="E692" s="6" t="s">
        <v>46</v>
      </c>
      <c r="F692" s="6">
        <v>2.9</v>
      </c>
      <c r="G692" s="8">
        <f>Tableau22[[#This Row],[Prix de vente TVAC ]]*Tableau22[[#This Row],[Quantité commandée]]</f>
        <v>0</v>
      </c>
      <c r="Q692" s="67">
        <f>Tableau22[[#This Row],[Total à payer]]*0.95</f>
        <v>0</v>
      </c>
    </row>
    <row r="693" spans="1:17" ht="18.3" x14ac:dyDescent="0.7">
      <c r="A693" s="31"/>
      <c r="B693" s="4" t="s">
        <v>1403</v>
      </c>
      <c r="C693" s="14" t="s">
        <v>1404</v>
      </c>
      <c r="D693" s="6" t="s">
        <v>472</v>
      </c>
      <c r="E693" s="6" t="s">
        <v>77</v>
      </c>
      <c r="F693" s="6">
        <v>2.9</v>
      </c>
      <c r="G693" s="8">
        <f>Tableau22[[#This Row],[Prix de vente TVAC ]]*Tableau22[[#This Row],[Quantité commandée]]</f>
        <v>0</v>
      </c>
      <c r="Q693" s="67">
        <f>Tableau22[[#This Row],[Total à payer]]*0.95</f>
        <v>0</v>
      </c>
    </row>
    <row r="694" spans="1:17" ht="18.3" x14ac:dyDescent="0.7">
      <c r="A694" s="32"/>
      <c r="B694" s="4" t="s">
        <v>1405</v>
      </c>
      <c r="C694" s="14" t="s">
        <v>1406</v>
      </c>
      <c r="D694" s="6" t="s">
        <v>472</v>
      </c>
      <c r="E694" s="6" t="s">
        <v>77</v>
      </c>
      <c r="F694" s="6">
        <v>2.9</v>
      </c>
      <c r="G694" s="8">
        <f>Tableau22[[#This Row],[Prix de vente TVAC ]]*Tableau22[[#This Row],[Quantité commandée]]</f>
        <v>0</v>
      </c>
      <c r="Q694" s="67">
        <f>Tableau22[[#This Row],[Total à payer]]*0.95</f>
        <v>0</v>
      </c>
    </row>
    <row r="695" spans="1:17" ht="18.3" x14ac:dyDescent="0.7">
      <c r="A695" s="31"/>
      <c r="B695" s="4" t="s">
        <v>1407</v>
      </c>
      <c r="C695" s="14" t="s">
        <v>1408</v>
      </c>
      <c r="D695" s="6" t="s">
        <v>472</v>
      </c>
      <c r="E695" s="6" t="s">
        <v>51</v>
      </c>
      <c r="F695" s="6">
        <v>2.9</v>
      </c>
      <c r="G695" s="8">
        <f>Tableau22[[#This Row],[Prix de vente TVAC ]]*Tableau22[[#This Row],[Quantité commandée]]</f>
        <v>0</v>
      </c>
      <c r="Q695" s="67">
        <f>Tableau22[[#This Row],[Total à payer]]*0.95</f>
        <v>0</v>
      </c>
    </row>
    <row r="696" spans="1:17" ht="18.3" x14ac:dyDescent="0.7">
      <c r="A696" s="32"/>
      <c r="B696" s="4" t="s">
        <v>1409</v>
      </c>
      <c r="C696" s="14" t="s">
        <v>1410</v>
      </c>
      <c r="D696" s="6" t="s">
        <v>472</v>
      </c>
      <c r="E696" s="6" t="s">
        <v>524</v>
      </c>
      <c r="F696" s="6">
        <v>2.9</v>
      </c>
      <c r="G696" s="8">
        <f>Tableau22[[#This Row],[Prix de vente TVAC ]]*Tableau22[[#This Row],[Quantité commandée]]</f>
        <v>0</v>
      </c>
      <c r="Q696" s="67">
        <f>Tableau22[[#This Row],[Total à payer]]*0.95</f>
        <v>0</v>
      </c>
    </row>
    <row r="697" spans="1:17" ht="18.3" x14ac:dyDescent="0.7">
      <c r="A697" s="31"/>
      <c r="B697" s="4" t="s">
        <v>1411</v>
      </c>
      <c r="C697" s="14" t="s">
        <v>1412</v>
      </c>
      <c r="D697" s="6" t="s">
        <v>472</v>
      </c>
      <c r="E697" s="6" t="s">
        <v>46</v>
      </c>
      <c r="F697" s="6">
        <v>2.9</v>
      </c>
      <c r="G697" s="8">
        <f>Tableau22[[#This Row],[Prix de vente TVAC ]]*Tableau22[[#This Row],[Quantité commandée]]</f>
        <v>0</v>
      </c>
      <c r="Q697" s="67">
        <f>Tableau22[[#This Row],[Total à payer]]*0.95</f>
        <v>0</v>
      </c>
    </row>
    <row r="698" spans="1:17" ht="18.3" x14ac:dyDescent="0.7">
      <c r="A698" s="32"/>
      <c r="B698" s="4" t="s">
        <v>1413</v>
      </c>
      <c r="C698" s="14" t="s">
        <v>1414</v>
      </c>
      <c r="D698" s="6" t="s">
        <v>472</v>
      </c>
      <c r="E698" s="6" t="s">
        <v>77</v>
      </c>
      <c r="F698" s="6">
        <v>2.9</v>
      </c>
      <c r="G698" s="8">
        <f>Tableau22[[#This Row],[Prix de vente TVAC ]]*Tableau22[[#This Row],[Quantité commandée]]</f>
        <v>0</v>
      </c>
      <c r="Q698" s="67">
        <f>Tableau22[[#This Row],[Total à payer]]*0.95</f>
        <v>0</v>
      </c>
    </row>
    <row r="699" spans="1:17" ht="18.3" x14ac:dyDescent="0.7">
      <c r="A699" s="31"/>
      <c r="B699" s="4" t="s">
        <v>1415</v>
      </c>
      <c r="C699" s="14" t="s">
        <v>1416</v>
      </c>
      <c r="D699" s="6" t="s">
        <v>472</v>
      </c>
      <c r="E699" s="6" t="s">
        <v>10</v>
      </c>
      <c r="F699" s="6">
        <v>2.9</v>
      </c>
      <c r="G699" s="8">
        <f>Tableau22[[#This Row],[Prix de vente TVAC ]]*Tableau22[[#This Row],[Quantité commandée]]</f>
        <v>0</v>
      </c>
      <c r="Q699" s="67">
        <f>Tableau22[[#This Row],[Total à payer]]*0.95</f>
        <v>0</v>
      </c>
    </row>
    <row r="700" spans="1:17" ht="18.3" x14ac:dyDescent="0.7">
      <c r="A700" s="32"/>
      <c r="B700" s="4" t="s">
        <v>1417</v>
      </c>
      <c r="C700" s="14" t="s">
        <v>1418</v>
      </c>
      <c r="D700" s="6" t="s">
        <v>472</v>
      </c>
      <c r="E700" s="6" t="s">
        <v>77</v>
      </c>
      <c r="F700" s="6">
        <v>2.9</v>
      </c>
      <c r="G700" s="8">
        <f>Tableau22[[#This Row],[Prix de vente TVAC ]]*Tableau22[[#This Row],[Quantité commandée]]</f>
        <v>0</v>
      </c>
      <c r="Q700" s="67">
        <f>Tableau22[[#This Row],[Total à payer]]*0.95</f>
        <v>0</v>
      </c>
    </row>
    <row r="701" spans="1:17" ht="18.3" x14ac:dyDescent="0.7">
      <c r="A701" s="31"/>
      <c r="B701" s="4" t="s">
        <v>1419</v>
      </c>
      <c r="C701" s="14" t="s">
        <v>1420</v>
      </c>
      <c r="D701" s="6" t="s">
        <v>472</v>
      </c>
      <c r="E701" s="6" t="s">
        <v>77</v>
      </c>
      <c r="F701" s="6">
        <v>2.9</v>
      </c>
      <c r="G701" s="8">
        <f>Tableau22[[#This Row],[Prix de vente TVAC ]]*Tableau22[[#This Row],[Quantité commandée]]</f>
        <v>0</v>
      </c>
      <c r="Q701" s="67">
        <f>Tableau22[[#This Row],[Total à payer]]*0.95</f>
        <v>0</v>
      </c>
    </row>
    <row r="702" spans="1:17" ht="18.3" x14ac:dyDescent="0.7">
      <c r="A702" s="32"/>
      <c r="B702" s="4" t="s">
        <v>1421</v>
      </c>
      <c r="C702" s="14" t="s">
        <v>1422</v>
      </c>
      <c r="D702" s="6" t="s">
        <v>472</v>
      </c>
      <c r="E702" s="6" t="s">
        <v>151</v>
      </c>
      <c r="F702" s="6">
        <v>2.9</v>
      </c>
      <c r="G702" s="8">
        <f>Tableau22[[#This Row],[Prix de vente TVAC ]]*Tableau22[[#This Row],[Quantité commandée]]</f>
        <v>0</v>
      </c>
      <c r="Q702" s="67">
        <f>Tableau22[[#This Row],[Total à payer]]*0.95</f>
        <v>0</v>
      </c>
    </row>
    <row r="703" spans="1:17" ht="18.3" x14ac:dyDescent="0.7">
      <c r="A703" s="31"/>
      <c r="B703" s="4" t="s">
        <v>1423</v>
      </c>
      <c r="C703" s="14" t="s">
        <v>1424</v>
      </c>
      <c r="D703" s="6" t="s">
        <v>472</v>
      </c>
      <c r="E703" s="6" t="s">
        <v>151</v>
      </c>
      <c r="F703" s="6">
        <v>2.9</v>
      </c>
      <c r="G703" s="8">
        <f>Tableau22[[#This Row],[Prix de vente TVAC ]]*Tableau22[[#This Row],[Quantité commandée]]</f>
        <v>0</v>
      </c>
      <c r="Q703" s="67">
        <f>Tableau22[[#This Row],[Total à payer]]*0.95</f>
        <v>0</v>
      </c>
    </row>
    <row r="704" spans="1:17" ht="18.3" x14ac:dyDescent="0.7">
      <c r="A704" s="32"/>
      <c r="B704" s="4" t="s">
        <v>1425</v>
      </c>
      <c r="C704" s="14" t="s">
        <v>1426</v>
      </c>
      <c r="D704" s="6" t="s">
        <v>472</v>
      </c>
      <c r="E704" s="6" t="s">
        <v>77</v>
      </c>
      <c r="F704" s="6">
        <v>2.9</v>
      </c>
      <c r="G704" s="8">
        <f>Tableau22[[#This Row],[Prix de vente TVAC ]]*Tableau22[[#This Row],[Quantité commandée]]</f>
        <v>0</v>
      </c>
      <c r="Q704" s="67">
        <f>Tableau22[[#This Row],[Total à payer]]*0.95</f>
        <v>0</v>
      </c>
    </row>
    <row r="705" spans="1:17" ht="18.3" x14ac:dyDescent="0.7">
      <c r="A705" s="31"/>
      <c r="B705" s="4" t="s">
        <v>1427</v>
      </c>
      <c r="C705" s="14" t="s">
        <v>1428</v>
      </c>
      <c r="D705" s="6" t="s">
        <v>472</v>
      </c>
      <c r="E705" s="6" t="s">
        <v>1304</v>
      </c>
      <c r="F705" s="6">
        <v>2.9</v>
      </c>
      <c r="G705" s="8">
        <f>Tableau22[[#This Row],[Prix de vente TVAC ]]*Tableau22[[#This Row],[Quantité commandée]]</f>
        <v>0</v>
      </c>
      <c r="Q705" s="67">
        <f>Tableau22[[#This Row],[Total à payer]]*0.95</f>
        <v>0</v>
      </c>
    </row>
    <row r="706" spans="1:17" ht="18.3" x14ac:dyDescent="0.7">
      <c r="A706" s="32"/>
      <c r="B706" s="4" t="s">
        <v>1429</v>
      </c>
      <c r="C706" s="14" t="s">
        <v>1430</v>
      </c>
      <c r="D706" s="6" t="s">
        <v>472</v>
      </c>
      <c r="E706" s="6" t="s">
        <v>1304</v>
      </c>
      <c r="F706" s="6">
        <v>2.9</v>
      </c>
      <c r="G706" s="8">
        <f>Tableau22[[#This Row],[Prix de vente TVAC ]]*Tableau22[[#This Row],[Quantité commandée]]</f>
        <v>0</v>
      </c>
      <c r="Q706" s="67">
        <f>Tableau22[[#This Row],[Total à payer]]*0.95</f>
        <v>0</v>
      </c>
    </row>
    <row r="707" spans="1:17" ht="18.3" x14ac:dyDescent="0.7">
      <c r="A707" s="31"/>
      <c r="B707" s="4" t="s">
        <v>1431</v>
      </c>
      <c r="C707" s="14" t="s">
        <v>1432</v>
      </c>
      <c r="D707" s="6" t="s">
        <v>472</v>
      </c>
      <c r="E707" s="6" t="s">
        <v>1304</v>
      </c>
      <c r="F707" s="6">
        <v>2.9</v>
      </c>
      <c r="G707" s="8">
        <f>Tableau22[[#This Row],[Prix de vente TVAC ]]*Tableau22[[#This Row],[Quantité commandée]]</f>
        <v>0</v>
      </c>
      <c r="Q707" s="67">
        <f>Tableau22[[#This Row],[Total à payer]]*0.95</f>
        <v>0</v>
      </c>
    </row>
    <row r="708" spans="1:17" ht="18.3" x14ac:dyDescent="0.7">
      <c r="A708" s="32"/>
      <c r="B708" s="4" t="s">
        <v>1433</v>
      </c>
      <c r="C708" s="14" t="s">
        <v>1434</v>
      </c>
      <c r="D708" s="6" t="s">
        <v>472</v>
      </c>
      <c r="E708" s="6" t="s">
        <v>1304</v>
      </c>
      <c r="F708" s="6">
        <v>2.9</v>
      </c>
      <c r="G708" s="8">
        <f>Tableau22[[#This Row],[Prix de vente TVAC ]]*Tableau22[[#This Row],[Quantité commandée]]</f>
        <v>0</v>
      </c>
      <c r="Q708" s="67">
        <f>Tableau22[[#This Row],[Total à payer]]*0.95</f>
        <v>0</v>
      </c>
    </row>
    <row r="709" spans="1:17" ht="18.3" x14ac:dyDescent="0.7">
      <c r="A709" s="31"/>
      <c r="B709" s="4" t="s">
        <v>1435</v>
      </c>
      <c r="C709" s="14" t="s">
        <v>1436</v>
      </c>
      <c r="D709" s="6" t="s">
        <v>472</v>
      </c>
      <c r="E709" s="6" t="s">
        <v>1304</v>
      </c>
      <c r="F709" s="6">
        <v>2.9</v>
      </c>
      <c r="G709" s="8">
        <f>Tableau22[[#This Row],[Prix de vente TVAC ]]*Tableau22[[#This Row],[Quantité commandée]]</f>
        <v>0</v>
      </c>
      <c r="Q709" s="67">
        <f>Tableau22[[#This Row],[Total à payer]]*0.95</f>
        <v>0</v>
      </c>
    </row>
    <row r="710" spans="1:17" ht="18.3" x14ac:dyDescent="0.7">
      <c r="A710" s="32"/>
      <c r="B710" s="4" t="s">
        <v>1437</v>
      </c>
      <c r="C710" s="14" t="s">
        <v>1438</v>
      </c>
      <c r="D710" s="6" t="s">
        <v>472</v>
      </c>
      <c r="E710" s="6" t="s">
        <v>1304</v>
      </c>
      <c r="F710" s="6">
        <v>2.9</v>
      </c>
      <c r="G710" s="8">
        <f>Tableau22[[#This Row],[Prix de vente TVAC ]]*Tableau22[[#This Row],[Quantité commandée]]</f>
        <v>0</v>
      </c>
      <c r="Q710" s="67">
        <f>Tableau22[[#This Row],[Total à payer]]*0.95</f>
        <v>0</v>
      </c>
    </row>
    <row r="711" spans="1:17" ht="18.3" x14ac:dyDescent="0.7">
      <c r="A711" s="31"/>
      <c r="B711" s="4" t="s">
        <v>1439</v>
      </c>
      <c r="C711" s="14" t="s">
        <v>1440</v>
      </c>
      <c r="D711" s="6" t="s">
        <v>472</v>
      </c>
      <c r="E711" s="6" t="s">
        <v>1304</v>
      </c>
      <c r="F711" s="6">
        <v>2.9</v>
      </c>
      <c r="G711" s="8">
        <f>Tableau22[[#This Row],[Prix de vente TVAC ]]*Tableau22[[#This Row],[Quantité commandée]]</f>
        <v>0</v>
      </c>
      <c r="Q711" s="67">
        <f>Tableau22[[#This Row],[Total à payer]]*0.95</f>
        <v>0</v>
      </c>
    </row>
    <row r="712" spans="1:17" ht="18.3" x14ac:dyDescent="0.7">
      <c r="A712" s="32"/>
      <c r="B712" s="4" t="s">
        <v>1441</v>
      </c>
      <c r="C712" s="14" t="s">
        <v>1442</v>
      </c>
      <c r="D712" s="6" t="s">
        <v>472</v>
      </c>
      <c r="E712" s="6" t="s">
        <v>1304</v>
      </c>
      <c r="F712" s="6">
        <v>2.9</v>
      </c>
      <c r="G712" s="8">
        <f>Tableau22[[#This Row],[Prix de vente TVAC ]]*Tableau22[[#This Row],[Quantité commandée]]</f>
        <v>0</v>
      </c>
      <c r="Q712" s="67">
        <f>Tableau22[[#This Row],[Total à payer]]*0.95</f>
        <v>0</v>
      </c>
    </row>
    <row r="713" spans="1:17" ht="18.3" x14ac:dyDescent="0.7">
      <c r="A713" s="31"/>
      <c r="B713" s="4" t="s">
        <v>1443</v>
      </c>
      <c r="C713" s="14" t="s">
        <v>1444</v>
      </c>
      <c r="D713" s="6" t="s">
        <v>472</v>
      </c>
      <c r="E713" s="6" t="s">
        <v>1304</v>
      </c>
      <c r="F713" s="6">
        <v>2.9</v>
      </c>
      <c r="G713" s="8">
        <f>Tableau22[[#This Row],[Prix de vente TVAC ]]*Tableau22[[#This Row],[Quantité commandée]]</f>
        <v>0</v>
      </c>
      <c r="Q713" s="67">
        <f>Tableau22[[#This Row],[Total à payer]]*0.95</f>
        <v>0</v>
      </c>
    </row>
    <row r="714" spans="1:17" ht="18.3" x14ac:dyDescent="0.7">
      <c r="A714" s="32"/>
      <c r="B714" s="4" t="s">
        <v>1445</v>
      </c>
      <c r="C714" s="14" t="s">
        <v>1446</v>
      </c>
      <c r="D714" s="6" t="s">
        <v>472</v>
      </c>
      <c r="E714" s="6" t="s">
        <v>1304</v>
      </c>
      <c r="F714" s="6">
        <v>2.9</v>
      </c>
      <c r="G714" s="8">
        <f>Tableau22[[#This Row],[Prix de vente TVAC ]]*Tableau22[[#This Row],[Quantité commandée]]</f>
        <v>0</v>
      </c>
      <c r="Q714" s="67">
        <f>Tableau22[[#This Row],[Total à payer]]*0.95</f>
        <v>0</v>
      </c>
    </row>
    <row r="715" spans="1:17" ht="18.3" x14ac:dyDescent="0.7">
      <c r="A715" s="31"/>
      <c r="B715" s="4" t="s">
        <v>1447</v>
      </c>
      <c r="C715" s="14" t="s">
        <v>1448</v>
      </c>
      <c r="D715" s="6" t="s">
        <v>472</v>
      </c>
      <c r="E715" s="6" t="s">
        <v>1304</v>
      </c>
      <c r="F715" s="6">
        <v>2.9</v>
      </c>
      <c r="G715" s="8">
        <f>Tableau22[[#This Row],[Prix de vente TVAC ]]*Tableau22[[#This Row],[Quantité commandée]]</f>
        <v>0</v>
      </c>
      <c r="Q715" s="67">
        <f>Tableau22[[#This Row],[Total à payer]]*0.95</f>
        <v>0</v>
      </c>
    </row>
    <row r="716" spans="1:17" ht="18.3" x14ac:dyDescent="0.7">
      <c r="A716" s="32"/>
      <c r="B716" s="4" t="s">
        <v>1449</v>
      </c>
      <c r="C716" s="14" t="s">
        <v>1450</v>
      </c>
      <c r="D716" s="6" t="s">
        <v>472</v>
      </c>
      <c r="E716" s="6" t="s">
        <v>1304</v>
      </c>
      <c r="F716" s="6">
        <v>2.9</v>
      </c>
      <c r="G716" s="8">
        <f>Tableau22[[#This Row],[Prix de vente TVAC ]]*Tableau22[[#This Row],[Quantité commandée]]</f>
        <v>0</v>
      </c>
      <c r="Q716" s="67">
        <f>Tableau22[[#This Row],[Total à payer]]*0.95</f>
        <v>0</v>
      </c>
    </row>
    <row r="717" spans="1:17" ht="18.3" x14ac:dyDescent="0.7">
      <c r="A717" s="31"/>
      <c r="B717" s="4" t="s">
        <v>1451</v>
      </c>
      <c r="C717" s="14" t="s">
        <v>1452</v>
      </c>
      <c r="D717" s="6" t="s">
        <v>472</v>
      </c>
      <c r="E717" s="6" t="s">
        <v>1304</v>
      </c>
      <c r="F717" s="6">
        <v>2.9</v>
      </c>
      <c r="G717" s="8">
        <f>Tableau22[[#This Row],[Prix de vente TVAC ]]*Tableau22[[#This Row],[Quantité commandée]]</f>
        <v>0</v>
      </c>
      <c r="Q717" s="67">
        <f>Tableau22[[#This Row],[Total à payer]]*0.95</f>
        <v>0</v>
      </c>
    </row>
    <row r="718" spans="1:17" ht="18.3" x14ac:dyDescent="0.7">
      <c r="A718" s="32"/>
      <c r="B718" s="4" t="s">
        <v>1453</v>
      </c>
      <c r="C718" s="14" t="s">
        <v>1454</v>
      </c>
      <c r="D718" s="6" t="s">
        <v>472</v>
      </c>
      <c r="E718" s="6" t="s">
        <v>1304</v>
      </c>
      <c r="F718" s="6">
        <v>2.9</v>
      </c>
      <c r="G718" s="8">
        <f>Tableau22[[#This Row],[Prix de vente TVAC ]]*Tableau22[[#This Row],[Quantité commandée]]</f>
        <v>0</v>
      </c>
      <c r="Q718" s="67">
        <f>Tableau22[[#This Row],[Total à payer]]*0.95</f>
        <v>0</v>
      </c>
    </row>
    <row r="719" spans="1:17" ht="18.3" x14ac:dyDescent="0.7">
      <c r="A719" s="33"/>
      <c r="B719" s="4" t="s">
        <v>1455</v>
      </c>
      <c r="C719" s="14" t="s">
        <v>1456</v>
      </c>
      <c r="D719" s="6" t="s">
        <v>472</v>
      </c>
      <c r="E719" s="6" t="s">
        <v>1304</v>
      </c>
      <c r="F719" s="6">
        <v>2.9</v>
      </c>
      <c r="G719" s="8">
        <f>Tableau22[[#This Row],[Prix de vente TVAC ]]*Tableau22[[#This Row],[Quantité commandée]]</f>
        <v>0</v>
      </c>
      <c r="Q719" s="67">
        <f>Tableau22[[#This Row],[Total à payer]]*0.95</f>
        <v>0</v>
      </c>
    </row>
    <row r="720" spans="1:17" ht="18.3" x14ac:dyDescent="0.7">
      <c r="A720" s="33"/>
      <c r="B720" s="4" t="s">
        <v>1457</v>
      </c>
      <c r="C720" s="14" t="s">
        <v>1458</v>
      </c>
      <c r="D720" s="6" t="s">
        <v>472</v>
      </c>
      <c r="E720" s="6" t="s">
        <v>1304</v>
      </c>
      <c r="F720" s="6">
        <v>2.9</v>
      </c>
      <c r="G720" s="8">
        <f>Tableau22[[#This Row],[Prix de vente TVAC ]]*Tableau22[[#This Row],[Quantité commandée]]</f>
        <v>0</v>
      </c>
      <c r="Q720" s="67">
        <f>Tableau22[[#This Row],[Total à payer]]*0.95</f>
        <v>0</v>
      </c>
    </row>
    <row r="721" spans="1:17" ht="18.3" x14ac:dyDescent="0.7">
      <c r="A721" s="31"/>
      <c r="B721" s="4" t="s">
        <v>1459</v>
      </c>
      <c r="C721" s="5" t="s">
        <v>1460</v>
      </c>
      <c r="D721" s="4" t="s">
        <v>472</v>
      </c>
      <c r="E721" s="4" t="s">
        <v>1304</v>
      </c>
      <c r="F721" s="6">
        <v>2.9</v>
      </c>
      <c r="G721" s="8">
        <f>Tableau22[[#This Row],[Prix de vente TVAC ]]*Tableau22[[#This Row],[Quantité commandée]]</f>
        <v>0</v>
      </c>
      <c r="Q721" s="67">
        <f>Tableau22[[#This Row],[Total à payer]]*0.95</f>
        <v>0</v>
      </c>
    </row>
    <row r="722" spans="1:17" ht="18.3" x14ac:dyDescent="0.7">
      <c r="A722" s="31"/>
      <c r="B722" s="4" t="s">
        <v>1461</v>
      </c>
      <c r="C722" s="5" t="s">
        <v>1462</v>
      </c>
      <c r="D722" s="4" t="s">
        <v>472</v>
      </c>
      <c r="E722" s="4" t="s">
        <v>1304</v>
      </c>
      <c r="F722" s="6">
        <v>2.9</v>
      </c>
      <c r="G722" s="8">
        <f>Tableau22[[#This Row],[Prix de vente TVAC ]]*Tableau22[[#This Row],[Quantité commandée]]</f>
        <v>0</v>
      </c>
      <c r="Q722" s="67">
        <f>Tableau22[[#This Row],[Total à payer]]*0.95</f>
        <v>0</v>
      </c>
    </row>
    <row r="723" spans="1:17" ht="18.3" x14ac:dyDescent="0.7">
      <c r="A723" s="31"/>
      <c r="B723" s="4" t="s">
        <v>1463</v>
      </c>
      <c r="C723" s="5" t="s">
        <v>1464</v>
      </c>
      <c r="D723" s="4" t="s">
        <v>472</v>
      </c>
      <c r="E723" s="4" t="s">
        <v>1304</v>
      </c>
      <c r="F723" s="6">
        <v>2.9</v>
      </c>
      <c r="G723" s="8">
        <f>Tableau22[[#This Row],[Prix de vente TVAC ]]*Tableau22[[#This Row],[Quantité commandée]]</f>
        <v>0</v>
      </c>
      <c r="Q723" s="67">
        <f>Tableau22[[#This Row],[Total à payer]]*0.95</f>
        <v>0</v>
      </c>
    </row>
    <row r="724" spans="1:17" ht="18.3" x14ac:dyDescent="0.7">
      <c r="A724" s="31"/>
      <c r="B724" s="4" t="s">
        <v>1465</v>
      </c>
      <c r="C724" s="5" t="s">
        <v>1466</v>
      </c>
      <c r="D724" s="4" t="s">
        <v>472</v>
      </c>
      <c r="E724" s="4" t="s">
        <v>1304</v>
      </c>
      <c r="F724" s="6">
        <v>2.9</v>
      </c>
      <c r="G724" s="8">
        <f>Tableau22[[#This Row],[Prix de vente TVAC ]]*Tableau22[[#This Row],[Quantité commandée]]</f>
        <v>0</v>
      </c>
      <c r="Q724" s="67">
        <f>Tableau22[[#This Row],[Total à payer]]*0.95</f>
        <v>0</v>
      </c>
    </row>
    <row r="725" spans="1:17" ht="18.3" x14ac:dyDescent="0.7">
      <c r="A725" s="31"/>
      <c r="B725" s="4" t="s">
        <v>1467</v>
      </c>
      <c r="C725" s="5" t="s">
        <v>1468</v>
      </c>
      <c r="D725" s="4" t="s">
        <v>472</v>
      </c>
      <c r="E725" s="4" t="s">
        <v>1304</v>
      </c>
      <c r="F725" s="6">
        <v>2.9</v>
      </c>
      <c r="G725" s="8">
        <f>Tableau22[[#This Row],[Prix de vente TVAC ]]*Tableau22[[#This Row],[Quantité commandée]]</f>
        <v>0</v>
      </c>
      <c r="Q725" s="67">
        <f>Tableau22[[#This Row],[Total à payer]]*0.95</f>
        <v>0</v>
      </c>
    </row>
    <row r="726" spans="1:17" ht="18.3" x14ac:dyDescent="0.7">
      <c r="A726" s="31"/>
      <c r="B726" s="4" t="s">
        <v>1469</v>
      </c>
      <c r="C726" s="5" t="s">
        <v>1470</v>
      </c>
      <c r="D726" s="4" t="s">
        <v>472</v>
      </c>
      <c r="E726" s="4" t="s">
        <v>1304</v>
      </c>
      <c r="F726" s="6">
        <v>2.9</v>
      </c>
      <c r="G726" s="8">
        <f>Tableau22[[#This Row],[Prix de vente TVAC ]]*Tableau22[[#This Row],[Quantité commandée]]</f>
        <v>0</v>
      </c>
      <c r="Q726" s="67">
        <f>Tableau22[[#This Row],[Total à payer]]*0.95</f>
        <v>0</v>
      </c>
    </row>
    <row r="727" spans="1:17" ht="18.3" x14ac:dyDescent="0.7">
      <c r="A727" s="31"/>
      <c r="B727" s="4" t="s">
        <v>1471</v>
      </c>
      <c r="C727" s="5" t="s">
        <v>1472</v>
      </c>
      <c r="D727" s="4" t="s">
        <v>472</v>
      </c>
      <c r="E727" s="4" t="s">
        <v>1304</v>
      </c>
      <c r="F727" s="6">
        <v>2.9</v>
      </c>
      <c r="G727" s="8">
        <f>Tableau22[[#This Row],[Prix de vente TVAC ]]*Tableau22[[#This Row],[Quantité commandée]]</f>
        <v>0</v>
      </c>
      <c r="Q727" s="67">
        <f>Tableau22[[#This Row],[Total à payer]]*0.95</f>
        <v>0</v>
      </c>
    </row>
    <row r="728" spans="1:17" ht="18.3" x14ac:dyDescent="0.7">
      <c r="A728" s="31"/>
      <c r="B728" s="4" t="s">
        <v>1473</v>
      </c>
      <c r="C728" s="5" t="s">
        <v>1474</v>
      </c>
      <c r="D728" s="4" t="s">
        <v>472</v>
      </c>
      <c r="E728" s="4" t="s">
        <v>1304</v>
      </c>
      <c r="F728" s="6">
        <v>2.9</v>
      </c>
      <c r="G728" s="8">
        <f>Tableau22[[#This Row],[Prix de vente TVAC ]]*Tableau22[[#This Row],[Quantité commandée]]</f>
        <v>0</v>
      </c>
      <c r="Q728" s="67">
        <f>Tableau22[[#This Row],[Total à payer]]*0.95</f>
        <v>0</v>
      </c>
    </row>
    <row r="729" spans="1:17" ht="18.3" x14ac:dyDescent="0.7">
      <c r="A729" s="31"/>
      <c r="B729" s="4" t="s">
        <v>1475</v>
      </c>
      <c r="C729" s="5" t="s">
        <v>1476</v>
      </c>
      <c r="D729" s="4" t="s">
        <v>472</v>
      </c>
      <c r="E729" s="4" t="s">
        <v>1304</v>
      </c>
      <c r="F729" s="6">
        <v>2.9</v>
      </c>
      <c r="G729" s="8">
        <f>Tableau22[[#This Row],[Prix de vente TVAC ]]*Tableau22[[#This Row],[Quantité commandée]]</f>
        <v>0</v>
      </c>
      <c r="Q729" s="67">
        <f>Tableau22[[#This Row],[Total à payer]]*0.95</f>
        <v>0</v>
      </c>
    </row>
    <row r="730" spans="1:17" ht="18.3" x14ac:dyDescent="0.7">
      <c r="A730" s="31"/>
      <c r="B730" s="4" t="s">
        <v>1477</v>
      </c>
      <c r="C730" s="5" t="s">
        <v>1478</v>
      </c>
      <c r="D730" s="4" t="s">
        <v>472</v>
      </c>
      <c r="E730" s="4" t="s">
        <v>1304</v>
      </c>
      <c r="F730" s="6">
        <v>2.9</v>
      </c>
      <c r="G730" s="8">
        <f>Tableau22[[#This Row],[Prix de vente TVAC ]]*Tableau22[[#This Row],[Quantité commandée]]</f>
        <v>0</v>
      </c>
      <c r="Q730" s="67">
        <f>Tableau22[[#This Row],[Total à payer]]*0.95</f>
        <v>0</v>
      </c>
    </row>
    <row r="731" spans="1:17" ht="18.3" x14ac:dyDescent="0.7">
      <c r="A731" s="31"/>
      <c r="B731" s="4" t="s">
        <v>1479</v>
      </c>
      <c r="C731" s="5" t="s">
        <v>1480</v>
      </c>
      <c r="D731" s="4" t="s">
        <v>472</v>
      </c>
      <c r="E731" s="4" t="s">
        <v>1304</v>
      </c>
      <c r="F731" s="6">
        <v>2.9</v>
      </c>
      <c r="G731" s="8">
        <f>Tableau22[[#This Row],[Prix de vente TVAC ]]*Tableau22[[#This Row],[Quantité commandée]]</f>
        <v>0</v>
      </c>
      <c r="Q731" s="67">
        <f>Tableau22[[#This Row],[Total à payer]]*0.95</f>
        <v>0</v>
      </c>
    </row>
    <row r="732" spans="1:17" ht="18.3" x14ac:dyDescent="0.7">
      <c r="A732" s="31"/>
      <c r="B732" s="4" t="s">
        <v>1481</v>
      </c>
      <c r="C732" s="5" t="s">
        <v>1482</v>
      </c>
      <c r="D732" s="4" t="s">
        <v>472</v>
      </c>
      <c r="E732" s="4" t="s">
        <v>1304</v>
      </c>
      <c r="F732" s="6">
        <v>2.9</v>
      </c>
      <c r="G732" s="8">
        <f>Tableau22[[#This Row],[Prix de vente TVAC ]]*Tableau22[[#This Row],[Quantité commandée]]</f>
        <v>0</v>
      </c>
      <c r="Q732" s="67">
        <f>Tableau22[[#This Row],[Total à payer]]*0.95</f>
        <v>0</v>
      </c>
    </row>
    <row r="733" spans="1:17" ht="18.3" x14ac:dyDescent="0.7">
      <c r="A733" s="31"/>
      <c r="B733" s="4" t="s">
        <v>1483</v>
      </c>
      <c r="C733" s="5" t="s">
        <v>1484</v>
      </c>
      <c r="D733" s="4" t="s">
        <v>472</v>
      </c>
      <c r="E733" s="4" t="s">
        <v>1304</v>
      </c>
      <c r="F733" s="6">
        <v>2.9</v>
      </c>
      <c r="G733" s="8">
        <f>Tableau22[[#This Row],[Prix de vente TVAC ]]*Tableau22[[#This Row],[Quantité commandée]]</f>
        <v>0</v>
      </c>
      <c r="Q733" s="67">
        <f>Tableau22[[#This Row],[Total à payer]]*0.95</f>
        <v>0</v>
      </c>
    </row>
    <row r="734" spans="1:17" ht="18.3" x14ac:dyDescent="0.7">
      <c r="A734" s="31"/>
      <c r="B734" s="4" t="s">
        <v>1485</v>
      </c>
      <c r="C734" s="5" t="s">
        <v>1486</v>
      </c>
      <c r="D734" s="4" t="s">
        <v>472</v>
      </c>
      <c r="E734" s="4" t="s">
        <v>1304</v>
      </c>
      <c r="F734" s="6">
        <v>2.9</v>
      </c>
      <c r="G734" s="8">
        <f>Tableau22[[#This Row],[Prix de vente TVAC ]]*Tableau22[[#This Row],[Quantité commandée]]</f>
        <v>0</v>
      </c>
      <c r="Q734" s="67">
        <f>Tableau22[[#This Row],[Total à payer]]*0.95</f>
        <v>0</v>
      </c>
    </row>
    <row r="735" spans="1:17" ht="18.3" x14ac:dyDescent="0.7">
      <c r="A735" s="31"/>
      <c r="B735" s="4" t="s">
        <v>1487</v>
      </c>
      <c r="C735" s="5" t="s">
        <v>1488</v>
      </c>
      <c r="D735" s="4" t="s">
        <v>472</v>
      </c>
      <c r="E735" s="4" t="s">
        <v>1304</v>
      </c>
      <c r="F735" s="6">
        <v>2.9</v>
      </c>
      <c r="G735" s="8">
        <f>Tableau22[[#This Row],[Prix de vente TVAC ]]*Tableau22[[#This Row],[Quantité commandée]]</f>
        <v>0</v>
      </c>
      <c r="Q735" s="67">
        <f>Tableau22[[#This Row],[Total à payer]]*0.95</f>
        <v>0</v>
      </c>
    </row>
    <row r="736" spans="1:17" ht="18.3" x14ac:dyDescent="0.7">
      <c r="A736" s="31"/>
      <c r="B736" s="4" t="s">
        <v>1489</v>
      </c>
      <c r="C736" s="5" t="s">
        <v>1490</v>
      </c>
      <c r="D736" s="4" t="s">
        <v>472</v>
      </c>
      <c r="E736" s="4" t="s">
        <v>1304</v>
      </c>
      <c r="F736" s="6">
        <v>2.9</v>
      </c>
      <c r="G736" s="8">
        <f>Tableau22[[#This Row],[Prix de vente TVAC ]]*Tableau22[[#This Row],[Quantité commandée]]</f>
        <v>0</v>
      </c>
      <c r="Q736" s="67">
        <f>Tableau22[[#This Row],[Total à payer]]*0.95</f>
        <v>0</v>
      </c>
    </row>
    <row r="737" spans="1:17" ht="18.3" x14ac:dyDescent="0.7">
      <c r="A737" s="31"/>
      <c r="B737" s="4" t="s">
        <v>1491</v>
      </c>
      <c r="C737" s="5" t="s">
        <v>1492</v>
      </c>
      <c r="D737" s="4" t="s">
        <v>472</v>
      </c>
      <c r="E737" s="4" t="s">
        <v>1304</v>
      </c>
      <c r="F737" s="6">
        <v>2.9</v>
      </c>
      <c r="G737" s="8">
        <f>Tableau22[[#This Row],[Prix de vente TVAC ]]*Tableau22[[#This Row],[Quantité commandée]]</f>
        <v>0</v>
      </c>
      <c r="Q737" s="67">
        <f>Tableau22[[#This Row],[Total à payer]]*0.95</f>
        <v>0</v>
      </c>
    </row>
    <row r="738" spans="1:17" ht="18.3" x14ac:dyDescent="0.7">
      <c r="A738" s="31"/>
      <c r="B738" s="4" t="s">
        <v>1493</v>
      </c>
      <c r="C738" s="5" t="s">
        <v>1494</v>
      </c>
      <c r="D738" s="4" t="s">
        <v>472</v>
      </c>
      <c r="E738" s="4" t="s">
        <v>1304</v>
      </c>
      <c r="F738" s="6">
        <v>2.9</v>
      </c>
      <c r="G738" s="8">
        <f>Tableau22[[#This Row],[Prix de vente TVAC ]]*Tableau22[[#This Row],[Quantité commandée]]</f>
        <v>0</v>
      </c>
      <c r="Q738" s="67">
        <f>Tableau22[[#This Row],[Total à payer]]*0.95</f>
        <v>0</v>
      </c>
    </row>
    <row r="739" spans="1:17" ht="18.3" x14ac:dyDescent="0.7">
      <c r="A739" s="31"/>
      <c r="B739" s="4" t="s">
        <v>1495</v>
      </c>
      <c r="C739" s="5" t="s">
        <v>1496</v>
      </c>
      <c r="D739" s="4" t="s">
        <v>472</v>
      </c>
      <c r="E739" s="4" t="s">
        <v>1304</v>
      </c>
      <c r="F739" s="6">
        <v>2.9</v>
      </c>
      <c r="G739" s="8">
        <f>Tableau22[[#This Row],[Prix de vente TVAC ]]*Tableau22[[#This Row],[Quantité commandée]]</f>
        <v>0</v>
      </c>
      <c r="Q739" s="67">
        <f>Tableau22[[#This Row],[Total à payer]]*0.95</f>
        <v>0</v>
      </c>
    </row>
    <row r="740" spans="1:17" ht="18.3" x14ac:dyDescent="0.7">
      <c r="A740" s="31"/>
      <c r="B740" s="4" t="s">
        <v>1497</v>
      </c>
      <c r="C740" s="5" t="s">
        <v>1498</v>
      </c>
      <c r="D740" s="4" t="s">
        <v>472</v>
      </c>
      <c r="E740" s="4" t="s">
        <v>1304</v>
      </c>
      <c r="F740" s="6">
        <v>2.9</v>
      </c>
      <c r="G740" s="8">
        <f>Tableau22[[#This Row],[Prix de vente TVAC ]]*Tableau22[[#This Row],[Quantité commandée]]</f>
        <v>0</v>
      </c>
      <c r="Q740" s="67">
        <f>Tableau22[[#This Row],[Total à payer]]*0.95</f>
        <v>0</v>
      </c>
    </row>
    <row r="741" spans="1:17" ht="18.3" x14ac:dyDescent="0.7">
      <c r="A741" s="31"/>
      <c r="B741" s="4" t="s">
        <v>1499</v>
      </c>
      <c r="C741" s="5" t="s">
        <v>1500</v>
      </c>
      <c r="D741" s="4" t="s">
        <v>472</v>
      </c>
      <c r="E741" s="4" t="s">
        <v>1304</v>
      </c>
      <c r="F741" s="6">
        <v>2.9</v>
      </c>
      <c r="G741" s="8">
        <f>Tableau22[[#This Row],[Prix de vente TVAC ]]*Tableau22[[#This Row],[Quantité commandée]]</f>
        <v>0</v>
      </c>
      <c r="Q741" s="67">
        <f>Tableau22[[#This Row],[Total à payer]]*0.95</f>
        <v>0</v>
      </c>
    </row>
    <row r="742" spans="1:17" ht="18.3" x14ac:dyDescent="0.7">
      <c r="A742" s="31"/>
      <c r="B742" s="4" t="s">
        <v>1501</v>
      </c>
      <c r="C742" s="5" t="s">
        <v>1502</v>
      </c>
      <c r="D742" s="4" t="s">
        <v>472</v>
      </c>
      <c r="E742" s="4" t="s">
        <v>1304</v>
      </c>
      <c r="F742" s="6">
        <v>2.9</v>
      </c>
      <c r="G742" s="8">
        <f>Tableau22[[#This Row],[Prix de vente TVAC ]]*Tableau22[[#This Row],[Quantité commandée]]</f>
        <v>0</v>
      </c>
      <c r="Q742" s="67">
        <f>Tableau22[[#This Row],[Total à payer]]*0.95</f>
        <v>0</v>
      </c>
    </row>
    <row r="743" spans="1:17" ht="18.3" x14ac:dyDescent="0.7">
      <c r="A743" s="31"/>
      <c r="B743" s="4" t="s">
        <v>1503</v>
      </c>
      <c r="C743" s="5" t="s">
        <v>1504</v>
      </c>
      <c r="D743" s="4" t="s">
        <v>472</v>
      </c>
      <c r="E743" s="4" t="s">
        <v>1304</v>
      </c>
      <c r="F743" s="6">
        <v>2.9</v>
      </c>
      <c r="G743" s="8">
        <f>Tableau22[[#This Row],[Prix de vente TVAC ]]*Tableau22[[#This Row],[Quantité commandée]]</f>
        <v>0</v>
      </c>
      <c r="Q743" s="67">
        <f>Tableau22[[#This Row],[Total à payer]]*0.95</f>
        <v>0</v>
      </c>
    </row>
    <row r="744" spans="1:17" ht="18.3" x14ac:dyDescent="0.7">
      <c r="A744" s="31"/>
      <c r="B744" s="4" t="s">
        <v>1505</v>
      </c>
      <c r="C744" s="5" t="s">
        <v>1506</v>
      </c>
      <c r="D744" s="4" t="s">
        <v>472</v>
      </c>
      <c r="E744" s="4" t="s">
        <v>1304</v>
      </c>
      <c r="F744" s="6">
        <v>2.9</v>
      </c>
      <c r="G744" s="8">
        <f>Tableau22[[#This Row],[Prix de vente TVAC ]]*Tableau22[[#This Row],[Quantité commandée]]</f>
        <v>0</v>
      </c>
      <c r="Q744" s="67">
        <f>Tableau22[[#This Row],[Total à payer]]*0.95</f>
        <v>0</v>
      </c>
    </row>
    <row r="745" spans="1:17" ht="18.3" x14ac:dyDescent="0.7">
      <c r="A745" s="31"/>
      <c r="B745" s="4" t="s">
        <v>1507</v>
      </c>
      <c r="C745" s="5" t="s">
        <v>1508</v>
      </c>
      <c r="D745" s="4" t="s">
        <v>472</v>
      </c>
      <c r="E745" s="4" t="s">
        <v>1304</v>
      </c>
      <c r="F745" s="6">
        <v>2.9</v>
      </c>
      <c r="G745" s="8">
        <f>Tableau22[[#This Row],[Prix de vente TVAC ]]*Tableau22[[#This Row],[Quantité commandée]]</f>
        <v>0</v>
      </c>
      <c r="Q745" s="67">
        <f>Tableau22[[#This Row],[Total à payer]]*0.95</f>
        <v>0</v>
      </c>
    </row>
    <row r="746" spans="1:17" ht="18.3" x14ac:dyDescent="0.7">
      <c r="A746" s="31"/>
      <c r="B746" s="4" t="s">
        <v>1509</v>
      </c>
      <c r="C746" s="5" t="s">
        <v>1510</v>
      </c>
      <c r="D746" s="4" t="s">
        <v>472</v>
      </c>
      <c r="E746" s="4" t="s">
        <v>1304</v>
      </c>
      <c r="F746" s="6">
        <v>2.9</v>
      </c>
      <c r="G746" s="8">
        <f>Tableau22[[#This Row],[Prix de vente TVAC ]]*Tableau22[[#This Row],[Quantité commandée]]</f>
        <v>0</v>
      </c>
      <c r="Q746" s="67">
        <f>Tableau22[[#This Row],[Total à payer]]*0.95</f>
        <v>0</v>
      </c>
    </row>
    <row r="747" spans="1:17" ht="18.3" x14ac:dyDescent="0.7">
      <c r="A747" s="31"/>
      <c r="B747" s="4" t="s">
        <v>1511</v>
      </c>
      <c r="C747" s="5" t="s">
        <v>1512</v>
      </c>
      <c r="D747" s="4" t="s">
        <v>472</v>
      </c>
      <c r="E747" s="4" t="s">
        <v>1304</v>
      </c>
      <c r="F747" s="6">
        <v>2.9</v>
      </c>
      <c r="G747" s="8">
        <f>Tableau22[[#This Row],[Prix de vente TVAC ]]*Tableau22[[#This Row],[Quantité commandée]]</f>
        <v>0</v>
      </c>
      <c r="Q747" s="67">
        <f>Tableau22[[#This Row],[Total à payer]]*0.95</f>
        <v>0</v>
      </c>
    </row>
    <row r="748" spans="1:17" ht="18.3" x14ac:dyDescent="0.7">
      <c r="A748" s="31"/>
      <c r="B748" s="4" t="s">
        <v>1513</v>
      </c>
      <c r="C748" s="5" t="s">
        <v>1514</v>
      </c>
      <c r="D748" s="4" t="s">
        <v>472</v>
      </c>
      <c r="E748" s="4" t="s">
        <v>1304</v>
      </c>
      <c r="F748" s="6">
        <v>2.9</v>
      </c>
      <c r="G748" s="8">
        <f>Tableau22[[#This Row],[Prix de vente TVAC ]]*Tableau22[[#This Row],[Quantité commandée]]</f>
        <v>0</v>
      </c>
      <c r="Q748" s="67">
        <f>Tableau22[[#This Row],[Total à payer]]*0.95</f>
        <v>0</v>
      </c>
    </row>
    <row r="749" spans="1:17" ht="18.3" x14ac:dyDescent="0.7">
      <c r="A749" s="31"/>
      <c r="B749" s="4" t="s">
        <v>1515</v>
      </c>
      <c r="C749" s="5" t="s">
        <v>1516</v>
      </c>
      <c r="D749" s="4" t="s">
        <v>472</v>
      </c>
      <c r="E749" s="4" t="s">
        <v>1304</v>
      </c>
      <c r="F749" s="6">
        <v>2.9</v>
      </c>
      <c r="G749" s="8">
        <f>Tableau22[[#This Row],[Prix de vente TVAC ]]*Tableau22[[#This Row],[Quantité commandée]]</f>
        <v>0</v>
      </c>
      <c r="Q749" s="67">
        <f>Tableau22[[#This Row],[Total à payer]]*0.95</f>
        <v>0</v>
      </c>
    </row>
    <row r="750" spans="1:17" ht="18.3" x14ac:dyDescent="0.7">
      <c r="A750" s="31"/>
      <c r="B750" s="4" t="s">
        <v>1517</v>
      </c>
      <c r="C750" s="5" t="s">
        <v>1518</v>
      </c>
      <c r="D750" s="4" t="s">
        <v>472</v>
      </c>
      <c r="E750" s="4" t="s">
        <v>1304</v>
      </c>
      <c r="F750" s="6">
        <v>2.9</v>
      </c>
      <c r="G750" s="8">
        <f>Tableau22[[#This Row],[Prix de vente TVAC ]]*Tableau22[[#This Row],[Quantité commandée]]</f>
        <v>0</v>
      </c>
      <c r="Q750" s="67">
        <f>Tableau22[[#This Row],[Total à payer]]*0.95</f>
        <v>0</v>
      </c>
    </row>
    <row r="751" spans="1:17" ht="18.3" x14ac:dyDescent="0.7">
      <c r="A751" s="31"/>
      <c r="B751" s="4" t="s">
        <v>1519</v>
      </c>
      <c r="C751" s="5" t="s">
        <v>1520</v>
      </c>
      <c r="D751" s="4" t="s">
        <v>472</v>
      </c>
      <c r="E751" s="4" t="s">
        <v>1304</v>
      </c>
      <c r="F751" s="6">
        <v>2.9</v>
      </c>
      <c r="G751" s="8">
        <f>Tableau22[[#This Row],[Prix de vente TVAC ]]*Tableau22[[#This Row],[Quantité commandée]]</f>
        <v>0</v>
      </c>
      <c r="Q751" s="67">
        <f>Tableau22[[#This Row],[Total à payer]]*0.95</f>
        <v>0</v>
      </c>
    </row>
    <row r="752" spans="1:17" ht="18.3" x14ac:dyDescent="0.7">
      <c r="A752" s="31"/>
      <c r="B752" s="4" t="s">
        <v>1521</v>
      </c>
      <c r="C752" s="5" t="s">
        <v>1522</v>
      </c>
      <c r="D752" s="4" t="s">
        <v>472</v>
      </c>
      <c r="E752" s="4" t="s">
        <v>1304</v>
      </c>
      <c r="F752" s="6">
        <v>2.9</v>
      </c>
      <c r="G752" s="8">
        <f>Tableau22[[#This Row],[Prix de vente TVAC ]]*Tableau22[[#This Row],[Quantité commandée]]</f>
        <v>0</v>
      </c>
      <c r="Q752" s="67">
        <f>Tableau22[[#This Row],[Total à payer]]*0.95</f>
        <v>0</v>
      </c>
    </row>
    <row r="753" spans="1:17" ht="18.3" x14ac:dyDescent="0.7">
      <c r="A753" s="31"/>
      <c r="B753" s="4" t="s">
        <v>1523</v>
      </c>
      <c r="C753" s="5" t="s">
        <v>1524</v>
      </c>
      <c r="D753" s="4" t="s">
        <v>472</v>
      </c>
      <c r="E753" s="4" t="s">
        <v>1304</v>
      </c>
      <c r="F753" s="6">
        <v>2.9</v>
      </c>
      <c r="G753" s="8">
        <f>Tableau22[[#This Row],[Prix de vente TVAC ]]*Tableau22[[#This Row],[Quantité commandée]]</f>
        <v>0</v>
      </c>
      <c r="Q753" s="67">
        <f>Tableau22[[#This Row],[Total à payer]]*0.95</f>
        <v>0</v>
      </c>
    </row>
    <row r="754" spans="1:17" ht="18.3" x14ac:dyDescent="0.7">
      <c r="A754" s="31"/>
      <c r="B754" s="4" t="s">
        <v>1525</v>
      </c>
      <c r="C754" s="5" t="s">
        <v>1526</v>
      </c>
      <c r="D754" s="4" t="s">
        <v>472</v>
      </c>
      <c r="E754" s="4" t="s">
        <v>1304</v>
      </c>
      <c r="F754" s="6">
        <v>2.9</v>
      </c>
      <c r="G754" s="8">
        <f>Tableau22[[#This Row],[Prix de vente TVAC ]]*Tableau22[[#This Row],[Quantité commandée]]</f>
        <v>0</v>
      </c>
      <c r="Q754" s="67">
        <f>Tableau22[[#This Row],[Total à payer]]*0.95</f>
        <v>0</v>
      </c>
    </row>
    <row r="755" spans="1:17" ht="18.3" x14ac:dyDescent="0.7">
      <c r="A755" s="31"/>
      <c r="B755" s="4" t="s">
        <v>1527</v>
      </c>
      <c r="C755" s="5" t="s">
        <v>1528</v>
      </c>
      <c r="D755" s="4" t="s">
        <v>472</v>
      </c>
      <c r="E755" s="4" t="s">
        <v>1304</v>
      </c>
      <c r="F755" s="6">
        <v>2.9</v>
      </c>
      <c r="G755" s="8">
        <f>Tableau22[[#This Row],[Prix de vente TVAC ]]*Tableau22[[#This Row],[Quantité commandée]]</f>
        <v>0</v>
      </c>
      <c r="Q755" s="67">
        <f>Tableau22[[#This Row],[Total à payer]]*0.95</f>
        <v>0</v>
      </c>
    </row>
    <row r="756" spans="1:17" ht="18.3" x14ac:dyDescent="0.7">
      <c r="A756" s="31"/>
      <c r="B756" s="4" t="s">
        <v>1529</v>
      </c>
      <c r="C756" s="5" t="s">
        <v>1530</v>
      </c>
      <c r="D756" s="4" t="s">
        <v>472</v>
      </c>
      <c r="E756" s="4" t="s">
        <v>1304</v>
      </c>
      <c r="F756" s="6">
        <v>2.9</v>
      </c>
      <c r="G756" s="8">
        <f>Tableau22[[#This Row],[Prix de vente TVAC ]]*Tableau22[[#This Row],[Quantité commandée]]</f>
        <v>0</v>
      </c>
      <c r="Q756" s="67">
        <f>Tableau22[[#This Row],[Total à payer]]*0.95</f>
        <v>0</v>
      </c>
    </row>
    <row r="757" spans="1:17" ht="18.3" x14ac:dyDescent="0.7">
      <c r="A757" s="31"/>
      <c r="B757" s="4" t="s">
        <v>1531</v>
      </c>
      <c r="C757" s="5" t="s">
        <v>1532</v>
      </c>
      <c r="D757" s="4" t="s">
        <v>472</v>
      </c>
      <c r="E757" s="4" t="s">
        <v>1304</v>
      </c>
      <c r="F757" s="6">
        <v>2.9</v>
      </c>
      <c r="G757" s="8">
        <f>Tableau22[[#This Row],[Prix de vente TVAC ]]*Tableau22[[#This Row],[Quantité commandée]]</f>
        <v>0</v>
      </c>
      <c r="Q757" s="67">
        <f>Tableau22[[#This Row],[Total à payer]]*0.95</f>
        <v>0</v>
      </c>
    </row>
    <row r="758" spans="1:17" ht="18.3" x14ac:dyDescent="0.7">
      <c r="A758" s="31"/>
      <c r="B758" s="4" t="s">
        <v>1533</v>
      </c>
      <c r="C758" s="5" t="s">
        <v>1534</v>
      </c>
      <c r="D758" s="4" t="s">
        <v>472</v>
      </c>
      <c r="E758" s="4" t="s">
        <v>1304</v>
      </c>
      <c r="F758" s="6">
        <v>2.9</v>
      </c>
      <c r="G758" s="8">
        <f>Tableau22[[#This Row],[Prix de vente TVAC ]]*Tableau22[[#This Row],[Quantité commandée]]</f>
        <v>0</v>
      </c>
      <c r="Q758" s="67">
        <f>Tableau22[[#This Row],[Total à payer]]*0.95</f>
        <v>0</v>
      </c>
    </row>
    <row r="759" spans="1:17" ht="18.3" x14ac:dyDescent="0.7">
      <c r="A759" s="31"/>
      <c r="B759" s="4" t="s">
        <v>1535</v>
      </c>
      <c r="C759" s="5" t="s">
        <v>1536</v>
      </c>
      <c r="D759" s="4" t="s">
        <v>472</v>
      </c>
      <c r="E759" s="4" t="s">
        <v>1304</v>
      </c>
      <c r="F759" s="6">
        <v>2.9</v>
      </c>
      <c r="G759" s="8">
        <f>Tableau22[[#This Row],[Prix de vente TVAC ]]*Tableau22[[#This Row],[Quantité commandée]]</f>
        <v>0</v>
      </c>
      <c r="Q759" s="67">
        <f>Tableau22[[#This Row],[Total à payer]]*0.95</f>
        <v>0</v>
      </c>
    </row>
    <row r="760" spans="1:17" ht="18.3" x14ac:dyDescent="0.7">
      <c r="A760" s="31"/>
      <c r="B760" s="4" t="s">
        <v>1537</v>
      </c>
      <c r="C760" s="5" t="s">
        <v>1538</v>
      </c>
      <c r="D760" s="4" t="s">
        <v>472</v>
      </c>
      <c r="E760" s="4" t="s">
        <v>1304</v>
      </c>
      <c r="F760" s="6">
        <v>2.9</v>
      </c>
      <c r="G760" s="8">
        <f>Tableau22[[#This Row],[Prix de vente TVAC ]]*Tableau22[[#This Row],[Quantité commandée]]</f>
        <v>0</v>
      </c>
      <c r="Q760" s="67">
        <f>Tableau22[[#This Row],[Total à payer]]*0.95</f>
        <v>0</v>
      </c>
    </row>
    <row r="761" spans="1:17" ht="18.3" x14ac:dyDescent="0.7">
      <c r="A761" s="31"/>
      <c r="B761" s="4" t="s">
        <v>1539</v>
      </c>
      <c r="C761" s="5" t="s">
        <v>1540</v>
      </c>
      <c r="D761" s="4" t="s">
        <v>472</v>
      </c>
      <c r="E761" s="4" t="s">
        <v>1304</v>
      </c>
      <c r="F761" s="6">
        <v>2.9</v>
      </c>
      <c r="G761" s="8">
        <f>Tableau22[[#This Row],[Prix de vente TVAC ]]*Tableau22[[#This Row],[Quantité commandée]]</f>
        <v>0</v>
      </c>
      <c r="Q761" s="67">
        <f>Tableau22[[#This Row],[Total à payer]]*0.95</f>
        <v>0</v>
      </c>
    </row>
    <row r="762" spans="1:17" ht="18.3" x14ac:dyDescent="0.7">
      <c r="A762" s="31"/>
      <c r="B762" s="4" t="s">
        <v>1541</v>
      </c>
      <c r="C762" s="5" t="s">
        <v>1542</v>
      </c>
      <c r="D762" s="4" t="s">
        <v>472</v>
      </c>
      <c r="E762" s="4" t="s">
        <v>1304</v>
      </c>
      <c r="F762" s="6">
        <v>2.9</v>
      </c>
      <c r="G762" s="8">
        <f>Tableau22[[#This Row],[Prix de vente TVAC ]]*Tableau22[[#This Row],[Quantité commandée]]</f>
        <v>0</v>
      </c>
      <c r="Q762" s="67">
        <f>Tableau22[[#This Row],[Total à payer]]*0.95</f>
        <v>0</v>
      </c>
    </row>
    <row r="763" spans="1:17" ht="18.3" x14ac:dyDescent="0.7">
      <c r="A763" s="31"/>
      <c r="B763" s="4" t="s">
        <v>1543</v>
      </c>
      <c r="C763" s="5" t="s">
        <v>1544</v>
      </c>
      <c r="D763" s="4" t="s">
        <v>472</v>
      </c>
      <c r="E763" s="4" t="s">
        <v>1304</v>
      </c>
      <c r="F763" s="6">
        <v>2.9</v>
      </c>
      <c r="G763" s="8">
        <f>Tableau22[[#This Row],[Prix de vente TVAC ]]*Tableau22[[#This Row],[Quantité commandée]]</f>
        <v>0</v>
      </c>
      <c r="Q763" s="67">
        <f>Tableau22[[#This Row],[Total à payer]]*0.95</f>
        <v>0</v>
      </c>
    </row>
    <row r="764" spans="1:17" ht="18.3" x14ac:dyDescent="0.7">
      <c r="A764" s="31"/>
      <c r="B764" s="4" t="s">
        <v>1545</v>
      </c>
      <c r="C764" s="5" t="s">
        <v>1546</v>
      </c>
      <c r="D764" s="4" t="s">
        <v>472</v>
      </c>
      <c r="E764" s="4" t="s">
        <v>1304</v>
      </c>
      <c r="F764" s="6">
        <v>2.9</v>
      </c>
      <c r="G764" s="8">
        <f>Tableau22[[#This Row],[Prix de vente TVAC ]]*Tableau22[[#This Row],[Quantité commandée]]</f>
        <v>0</v>
      </c>
      <c r="Q764" s="67">
        <f>Tableau22[[#This Row],[Total à payer]]*0.95</f>
        <v>0</v>
      </c>
    </row>
    <row r="765" spans="1:17" ht="18.3" x14ac:dyDescent="0.7">
      <c r="A765" s="31"/>
      <c r="B765" s="4" t="s">
        <v>1547</v>
      </c>
      <c r="C765" s="5" t="s">
        <v>1548</v>
      </c>
      <c r="D765" s="4" t="s">
        <v>472</v>
      </c>
      <c r="E765" s="4" t="s">
        <v>1304</v>
      </c>
      <c r="F765" s="6">
        <v>2.9</v>
      </c>
      <c r="G765" s="8">
        <f>Tableau22[[#This Row],[Prix de vente TVAC ]]*Tableau22[[#This Row],[Quantité commandée]]</f>
        <v>0</v>
      </c>
      <c r="Q765" s="67">
        <f>Tableau22[[#This Row],[Total à payer]]*0.95</f>
        <v>0</v>
      </c>
    </row>
    <row r="766" spans="1:17" ht="18.3" x14ac:dyDescent="0.7">
      <c r="A766" s="31"/>
      <c r="B766" s="4" t="s">
        <v>1549</v>
      </c>
      <c r="C766" s="5" t="s">
        <v>1550</v>
      </c>
      <c r="D766" s="4" t="s">
        <v>472</v>
      </c>
      <c r="E766" s="4" t="s">
        <v>1304</v>
      </c>
      <c r="F766" s="6">
        <v>2.9</v>
      </c>
      <c r="G766" s="8">
        <f>Tableau22[[#This Row],[Prix de vente TVAC ]]*Tableau22[[#This Row],[Quantité commandée]]</f>
        <v>0</v>
      </c>
      <c r="Q766" s="67">
        <f>Tableau22[[#This Row],[Total à payer]]*0.95</f>
        <v>0</v>
      </c>
    </row>
    <row r="767" spans="1:17" ht="18.3" x14ac:dyDescent="0.7">
      <c r="A767" s="31"/>
      <c r="B767" s="4" t="s">
        <v>1551</v>
      </c>
      <c r="C767" s="5" t="s">
        <v>1552</v>
      </c>
      <c r="D767" s="4" t="s">
        <v>472</v>
      </c>
      <c r="E767" s="4" t="s">
        <v>1304</v>
      </c>
      <c r="F767" s="6">
        <v>2.9</v>
      </c>
      <c r="G767" s="8">
        <f>Tableau22[[#This Row],[Prix de vente TVAC ]]*Tableau22[[#This Row],[Quantité commandée]]</f>
        <v>0</v>
      </c>
      <c r="Q767" s="67">
        <f>Tableau22[[#This Row],[Total à payer]]*0.95</f>
        <v>0</v>
      </c>
    </row>
    <row r="768" spans="1:17" ht="18.3" x14ac:dyDescent="0.7">
      <c r="A768" s="31"/>
      <c r="B768" s="4" t="s">
        <v>1553</v>
      </c>
      <c r="C768" s="5" t="s">
        <v>1554</v>
      </c>
      <c r="D768" s="4" t="s">
        <v>472</v>
      </c>
      <c r="E768" s="4" t="s">
        <v>1304</v>
      </c>
      <c r="F768" s="6">
        <v>2.9</v>
      </c>
      <c r="G768" s="8">
        <f>Tableau22[[#This Row],[Prix de vente TVAC ]]*Tableau22[[#This Row],[Quantité commandée]]</f>
        <v>0</v>
      </c>
      <c r="Q768" s="67">
        <f>Tableau22[[#This Row],[Total à payer]]*0.95</f>
        <v>0</v>
      </c>
    </row>
    <row r="769" spans="1:17" ht="18.3" x14ac:dyDescent="0.7">
      <c r="A769" s="31"/>
      <c r="B769" s="4" t="s">
        <v>1555</v>
      </c>
      <c r="C769" s="5" t="s">
        <v>1556</v>
      </c>
      <c r="D769" s="4" t="s">
        <v>472</v>
      </c>
      <c r="E769" s="4" t="s">
        <v>1304</v>
      </c>
      <c r="F769" s="6">
        <v>2.9</v>
      </c>
      <c r="G769" s="8">
        <f>Tableau22[[#This Row],[Prix de vente TVAC ]]*Tableau22[[#This Row],[Quantité commandée]]</f>
        <v>0</v>
      </c>
      <c r="Q769" s="67">
        <f>Tableau22[[#This Row],[Total à payer]]*0.95</f>
        <v>0</v>
      </c>
    </row>
    <row r="770" spans="1:17" ht="18.3" x14ac:dyDescent="0.7">
      <c r="A770" s="31"/>
      <c r="B770" s="4" t="s">
        <v>1557</v>
      </c>
      <c r="C770" s="5" t="s">
        <v>1558</v>
      </c>
      <c r="D770" s="4" t="s">
        <v>472</v>
      </c>
      <c r="E770" s="4" t="s">
        <v>1304</v>
      </c>
      <c r="F770" s="6">
        <v>2.9</v>
      </c>
      <c r="G770" s="8">
        <f>Tableau22[[#This Row],[Prix de vente TVAC ]]*Tableau22[[#This Row],[Quantité commandée]]</f>
        <v>0</v>
      </c>
      <c r="Q770" s="67">
        <f>Tableau22[[#This Row],[Total à payer]]*0.95</f>
        <v>0</v>
      </c>
    </row>
    <row r="771" spans="1:17" ht="18.3" x14ac:dyDescent="0.7">
      <c r="A771" s="31"/>
      <c r="B771" s="4" t="s">
        <v>1559</v>
      </c>
      <c r="C771" s="5" t="s">
        <v>1560</v>
      </c>
      <c r="D771" s="4" t="s">
        <v>472</v>
      </c>
      <c r="E771" s="4" t="s">
        <v>1304</v>
      </c>
      <c r="F771" s="6">
        <v>2.9</v>
      </c>
      <c r="G771" s="8">
        <f>Tableau22[[#This Row],[Prix de vente TVAC ]]*Tableau22[[#This Row],[Quantité commandée]]</f>
        <v>0</v>
      </c>
      <c r="Q771" s="67">
        <f>Tableau22[[#This Row],[Total à payer]]*0.95</f>
        <v>0</v>
      </c>
    </row>
    <row r="772" spans="1:17" ht="18.3" x14ac:dyDescent="0.7">
      <c r="A772" s="31"/>
      <c r="B772" s="4" t="s">
        <v>1561</v>
      </c>
      <c r="C772" s="5" t="s">
        <v>1562</v>
      </c>
      <c r="D772" s="4" t="s">
        <v>472</v>
      </c>
      <c r="E772" s="4" t="s">
        <v>1304</v>
      </c>
      <c r="F772" s="6">
        <v>2.9</v>
      </c>
      <c r="G772" s="8">
        <f>Tableau22[[#This Row],[Prix de vente TVAC ]]*Tableau22[[#This Row],[Quantité commandée]]</f>
        <v>0</v>
      </c>
      <c r="Q772" s="67">
        <f>Tableau22[[#This Row],[Total à payer]]*0.95</f>
        <v>0</v>
      </c>
    </row>
    <row r="773" spans="1:17" ht="18.3" x14ac:dyDescent="0.7">
      <c r="A773" s="31"/>
      <c r="B773" s="4" t="s">
        <v>1563</v>
      </c>
      <c r="C773" s="5" t="s">
        <v>1564</v>
      </c>
      <c r="D773" s="4" t="s">
        <v>472</v>
      </c>
      <c r="E773" s="4" t="s">
        <v>1304</v>
      </c>
      <c r="F773" s="6">
        <v>2.9</v>
      </c>
      <c r="G773" s="8">
        <f>Tableau22[[#This Row],[Prix de vente TVAC ]]*Tableau22[[#This Row],[Quantité commandée]]</f>
        <v>0</v>
      </c>
      <c r="Q773" s="67">
        <f>Tableau22[[#This Row],[Total à payer]]*0.95</f>
        <v>0</v>
      </c>
    </row>
    <row r="774" spans="1:17" ht="18.3" x14ac:dyDescent="0.7">
      <c r="A774" s="31"/>
      <c r="B774" s="4" t="s">
        <v>1565</v>
      </c>
      <c r="C774" s="5" t="s">
        <v>1566</v>
      </c>
      <c r="D774" s="4" t="s">
        <v>472</v>
      </c>
      <c r="E774" s="4" t="s">
        <v>1304</v>
      </c>
      <c r="F774" s="6">
        <v>2.9</v>
      </c>
      <c r="G774" s="8">
        <f>Tableau22[[#This Row],[Prix de vente TVAC ]]*Tableau22[[#This Row],[Quantité commandée]]</f>
        <v>0</v>
      </c>
      <c r="Q774" s="67">
        <f>Tableau22[[#This Row],[Total à payer]]*0.95</f>
        <v>0</v>
      </c>
    </row>
    <row r="775" spans="1:17" ht="18.3" x14ac:dyDescent="0.7">
      <c r="A775" s="31"/>
      <c r="B775" s="4" t="s">
        <v>1567</v>
      </c>
      <c r="C775" s="5" t="s">
        <v>1568</v>
      </c>
      <c r="D775" s="4" t="s">
        <v>472</v>
      </c>
      <c r="E775" s="4" t="s">
        <v>1304</v>
      </c>
      <c r="F775" s="6">
        <v>2.9</v>
      </c>
      <c r="G775" s="8">
        <f>Tableau22[[#This Row],[Prix de vente TVAC ]]*Tableau22[[#This Row],[Quantité commandée]]</f>
        <v>0</v>
      </c>
      <c r="Q775" s="67">
        <f>Tableau22[[#This Row],[Total à payer]]*0.95</f>
        <v>0</v>
      </c>
    </row>
    <row r="776" spans="1:17" ht="18.3" x14ac:dyDescent="0.7">
      <c r="A776" s="31"/>
      <c r="B776" s="4" t="s">
        <v>1569</v>
      </c>
      <c r="C776" s="5" t="s">
        <v>1570</v>
      </c>
      <c r="D776" s="4" t="s">
        <v>472</v>
      </c>
      <c r="E776" s="4" t="s">
        <v>1304</v>
      </c>
      <c r="F776" s="6">
        <v>2.9</v>
      </c>
      <c r="G776" s="8">
        <f>Tableau22[[#This Row],[Prix de vente TVAC ]]*Tableau22[[#This Row],[Quantité commandée]]</f>
        <v>0</v>
      </c>
      <c r="Q776" s="67">
        <f>Tableau22[[#This Row],[Total à payer]]*0.95</f>
        <v>0</v>
      </c>
    </row>
    <row r="777" spans="1:17" ht="18.3" x14ac:dyDescent="0.7">
      <c r="A777" s="31"/>
      <c r="B777" s="4" t="s">
        <v>1571</v>
      </c>
      <c r="C777" s="5" t="s">
        <v>1572</v>
      </c>
      <c r="D777" s="4" t="s">
        <v>472</v>
      </c>
      <c r="E777" s="4" t="s">
        <v>1304</v>
      </c>
      <c r="F777" s="6">
        <v>2.9</v>
      </c>
      <c r="G777" s="8">
        <f>Tableau22[[#This Row],[Prix de vente TVAC ]]*Tableau22[[#This Row],[Quantité commandée]]</f>
        <v>0</v>
      </c>
      <c r="Q777" s="67">
        <f>Tableau22[[#This Row],[Total à payer]]*0.95</f>
        <v>0</v>
      </c>
    </row>
    <row r="778" spans="1:17" ht="18.3" x14ac:dyDescent="0.7">
      <c r="A778" s="31"/>
      <c r="B778" s="4" t="s">
        <v>1573</v>
      </c>
      <c r="C778" s="5" t="s">
        <v>1574</v>
      </c>
      <c r="D778" s="4" t="s">
        <v>472</v>
      </c>
      <c r="E778" s="4" t="s">
        <v>1304</v>
      </c>
      <c r="F778" s="6">
        <v>2.9</v>
      </c>
      <c r="G778" s="8">
        <f>Tableau22[[#This Row],[Prix de vente TVAC ]]*Tableau22[[#This Row],[Quantité commandée]]</f>
        <v>0</v>
      </c>
      <c r="Q778" s="67">
        <f>Tableau22[[#This Row],[Total à payer]]*0.95</f>
        <v>0</v>
      </c>
    </row>
    <row r="779" spans="1:17" ht="18.3" x14ac:dyDescent="0.7">
      <c r="A779" s="31"/>
      <c r="B779" s="4" t="s">
        <v>1575</v>
      </c>
      <c r="C779" s="5" t="s">
        <v>1576</v>
      </c>
      <c r="D779" s="4" t="s">
        <v>472</v>
      </c>
      <c r="E779" s="4" t="s">
        <v>1304</v>
      </c>
      <c r="F779" s="6">
        <v>2.9</v>
      </c>
      <c r="G779" s="8">
        <f>Tableau22[[#This Row],[Prix de vente TVAC ]]*Tableau22[[#This Row],[Quantité commandée]]</f>
        <v>0</v>
      </c>
      <c r="Q779" s="67">
        <f>Tableau22[[#This Row],[Total à payer]]*0.95</f>
        <v>0</v>
      </c>
    </row>
    <row r="780" spans="1:17" ht="18.3" x14ac:dyDescent="0.7">
      <c r="A780" s="31"/>
      <c r="B780" s="4" t="s">
        <v>1577</v>
      </c>
      <c r="C780" s="5" t="s">
        <v>1578</v>
      </c>
      <c r="D780" s="4" t="s">
        <v>472</v>
      </c>
      <c r="E780" s="4" t="s">
        <v>1304</v>
      </c>
      <c r="F780" s="6">
        <v>2.9</v>
      </c>
      <c r="G780" s="8">
        <f>Tableau22[[#This Row],[Prix de vente TVAC ]]*Tableau22[[#This Row],[Quantité commandée]]</f>
        <v>0</v>
      </c>
      <c r="Q780" s="67">
        <f>Tableau22[[#This Row],[Total à payer]]*0.95</f>
        <v>0</v>
      </c>
    </row>
    <row r="781" spans="1:17" ht="18.3" x14ac:dyDescent="0.7">
      <c r="A781" s="31"/>
      <c r="B781" s="4" t="s">
        <v>1579</v>
      </c>
      <c r="C781" s="5" t="s">
        <v>1580</v>
      </c>
      <c r="D781" s="4" t="s">
        <v>472</v>
      </c>
      <c r="E781" s="4" t="s">
        <v>1304</v>
      </c>
      <c r="F781" s="6">
        <v>2.9</v>
      </c>
      <c r="G781" s="8">
        <f>Tableau22[[#This Row],[Prix de vente TVAC ]]*Tableau22[[#This Row],[Quantité commandée]]</f>
        <v>0</v>
      </c>
      <c r="Q781" s="67">
        <f>Tableau22[[#This Row],[Total à payer]]*0.95</f>
        <v>0</v>
      </c>
    </row>
    <row r="782" spans="1:17" ht="18.3" x14ac:dyDescent="0.7">
      <c r="A782" s="31"/>
      <c r="B782" s="4" t="s">
        <v>1581</v>
      </c>
      <c r="C782" s="5" t="s">
        <v>1582</v>
      </c>
      <c r="D782" s="4" t="s">
        <v>472</v>
      </c>
      <c r="E782" s="4" t="s">
        <v>1304</v>
      </c>
      <c r="F782" s="6">
        <v>2.9</v>
      </c>
      <c r="G782" s="8">
        <f>Tableau22[[#This Row],[Prix de vente TVAC ]]*Tableau22[[#This Row],[Quantité commandée]]</f>
        <v>0</v>
      </c>
      <c r="Q782" s="67">
        <f>Tableau22[[#This Row],[Total à payer]]*0.95</f>
        <v>0</v>
      </c>
    </row>
    <row r="783" spans="1:17" ht="18.3" x14ac:dyDescent="0.7">
      <c r="A783" s="31"/>
      <c r="B783" s="4" t="s">
        <v>1583</v>
      </c>
      <c r="C783" s="5" t="s">
        <v>1584</v>
      </c>
      <c r="D783" s="4" t="s">
        <v>472</v>
      </c>
      <c r="E783" s="4" t="s">
        <v>1304</v>
      </c>
      <c r="F783" s="6">
        <v>2.9</v>
      </c>
      <c r="G783" s="8">
        <f>Tableau22[[#This Row],[Prix de vente TVAC ]]*Tableau22[[#This Row],[Quantité commandée]]</f>
        <v>0</v>
      </c>
      <c r="Q783" s="67">
        <f>Tableau22[[#This Row],[Total à payer]]*0.95</f>
        <v>0</v>
      </c>
    </row>
    <row r="784" spans="1:17" ht="18.3" x14ac:dyDescent="0.7">
      <c r="A784" s="31"/>
      <c r="B784" s="4" t="s">
        <v>1585</v>
      </c>
      <c r="C784" s="5" t="s">
        <v>1586</v>
      </c>
      <c r="D784" s="4" t="s">
        <v>472</v>
      </c>
      <c r="E784" s="4" t="s">
        <v>1304</v>
      </c>
      <c r="F784" s="6">
        <v>2.9</v>
      </c>
      <c r="G784" s="8">
        <f>Tableau22[[#This Row],[Prix de vente TVAC ]]*Tableau22[[#This Row],[Quantité commandée]]</f>
        <v>0</v>
      </c>
      <c r="Q784" s="67">
        <f>Tableau22[[#This Row],[Total à payer]]*0.95</f>
        <v>0</v>
      </c>
    </row>
    <row r="785" spans="1:17" ht="18.3" x14ac:dyDescent="0.7">
      <c r="A785" s="31"/>
      <c r="B785" s="4" t="s">
        <v>1587</v>
      </c>
      <c r="C785" s="5" t="s">
        <v>1588</v>
      </c>
      <c r="D785" s="4" t="s">
        <v>472</v>
      </c>
      <c r="E785" s="4" t="s">
        <v>1304</v>
      </c>
      <c r="F785" s="6">
        <v>2.9</v>
      </c>
      <c r="G785" s="8">
        <f>Tableau22[[#This Row],[Prix de vente TVAC ]]*Tableau22[[#This Row],[Quantité commandée]]</f>
        <v>0</v>
      </c>
      <c r="Q785" s="67">
        <f>Tableau22[[#This Row],[Total à payer]]*0.95</f>
        <v>0</v>
      </c>
    </row>
    <row r="786" spans="1:17" ht="18.3" x14ac:dyDescent="0.7">
      <c r="A786" s="31"/>
      <c r="B786" s="4" t="s">
        <v>1589</v>
      </c>
      <c r="C786" s="5" t="s">
        <v>1590</v>
      </c>
      <c r="D786" s="4" t="s">
        <v>472</v>
      </c>
      <c r="E786" s="4" t="s">
        <v>1304</v>
      </c>
      <c r="F786" s="6">
        <v>2.9</v>
      </c>
      <c r="G786" s="8">
        <f>Tableau22[[#This Row],[Prix de vente TVAC ]]*Tableau22[[#This Row],[Quantité commandée]]</f>
        <v>0</v>
      </c>
      <c r="Q786" s="67">
        <f>Tableau22[[#This Row],[Total à payer]]*0.95</f>
        <v>0</v>
      </c>
    </row>
    <row r="787" spans="1:17" ht="18.3" x14ac:dyDescent="0.7">
      <c r="A787" s="31"/>
      <c r="B787" s="4" t="s">
        <v>1591</v>
      </c>
      <c r="C787" s="5" t="s">
        <v>1592</v>
      </c>
      <c r="D787" s="4" t="s">
        <v>472</v>
      </c>
      <c r="E787" s="4" t="s">
        <v>1304</v>
      </c>
      <c r="F787" s="6">
        <v>2.9</v>
      </c>
      <c r="G787" s="8">
        <f>Tableau22[[#This Row],[Prix de vente TVAC ]]*Tableau22[[#This Row],[Quantité commandée]]</f>
        <v>0</v>
      </c>
      <c r="Q787" s="67">
        <f>Tableau22[[#This Row],[Total à payer]]*0.95</f>
        <v>0</v>
      </c>
    </row>
    <row r="788" spans="1:17" ht="18.3" x14ac:dyDescent="0.7">
      <c r="A788" s="31"/>
      <c r="B788" s="4" t="s">
        <v>1593</v>
      </c>
      <c r="C788" s="5" t="s">
        <v>1594</v>
      </c>
      <c r="D788" s="4" t="s">
        <v>472</v>
      </c>
      <c r="E788" s="4" t="s">
        <v>1304</v>
      </c>
      <c r="F788" s="6">
        <v>2.9</v>
      </c>
      <c r="G788" s="8">
        <f>Tableau22[[#This Row],[Prix de vente TVAC ]]*Tableau22[[#This Row],[Quantité commandée]]</f>
        <v>0</v>
      </c>
      <c r="Q788" s="67">
        <f>Tableau22[[#This Row],[Total à payer]]*0.95</f>
        <v>0</v>
      </c>
    </row>
    <row r="789" spans="1:17" ht="18.3" x14ac:dyDescent="0.7">
      <c r="A789" s="31"/>
      <c r="B789" s="4" t="s">
        <v>1595</v>
      </c>
      <c r="C789" s="5" t="s">
        <v>1596</v>
      </c>
      <c r="D789" s="4" t="s">
        <v>472</v>
      </c>
      <c r="E789" s="4" t="s">
        <v>1304</v>
      </c>
      <c r="F789" s="6">
        <v>2.9</v>
      </c>
      <c r="G789" s="8">
        <f>Tableau22[[#This Row],[Prix de vente TVAC ]]*Tableau22[[#This Row],[Quantité commandée]]</f>
        <v>0</v>
      </c>
      <c r="Q789" s="67">
        <f>Tableau22[[#This Row],[Total à payer]]*0.95</f>
        <v>0</v>
      </c>
    </row>
    <row r="790" spans="1:17" ht="18.3" x14ac:dyDescent="0.7">
      <c r="A790" s="31"/>
      <c r="B790" s="4" t="s">
        <v>1597</v>
      </c>
      <c r="C790" s="5" t="s">
        <v>1598</v>
      </c>
      <c r="D790" s="4" t="s">
        <v>472</v>
      </c>
      <c r="E790" s="4" t="s">
        <v>1304</v>
      </c>
      <c r="F790" s="6">
        <v>2.9</v>
      </c>
      <c r="G790" s="8">
        <f>Tableau22[[#This Row],[Prix de vente TVAC ]]*Tableau22[[#This Row],[Quantité commandée]]</f>
        <v>0</v>
      </c>
      <c r="Q790" s="67">
        <f>Tableau22[[#This Row],[Total à payer]]*0.95</f>
        <v>0</v>
      </c>
    </row>
    <row r="791" spans="1:17" ht="18.3" x14ac:dyDescent="0.7">
      <c r="A791" s="31"/>
      <c r="B791" s="4" t="s">
        <v>1599</v>
      </c>
      <c r="C791" s="5" t="s">
        <v>1600</v>
      </c>
      <c r="D791" s="4" t="s">
        <v>472</v>
      </c>
      <c r="E791" s="4" t="s">
        <v>1304</v>
      </c>
      <c r="F791" s="6">
        <v>2.9</v>
      </c>
      <c r="G791" s="8">
        <f>Tableau22[[#This Row],[Prix de vente TVAC ]]*Tableau22[[#This Row],[Quantité commandée]]</f>
        <v>0</v>
      </c>
      <c r="Q791" s="67">
        <f>Tableau22[[#This Row],[Total à payer]]*0.95</f>
        <v>0</v>
      </c>
    </row>
    <row r="792" spans="1:17" ht="18.3" x14ac:dyDescent="0.7">
      <c r="A792" s="31"/>
      <c r="B792" s="4" t="s">
        <v>1601</v>
      </c>
      <c r="C792" s="5" t="s">
        <v>1602</v>
      </c>
      <c r="D792" s="4" t="s">
        <v>472</v>
      </c>
      <c r="E792" s="4" t="s">
        <v>1304</v>
      </c>
      <c r="F792" s="6">
        <v>2.9</v>
      </c>
      <c r="G792" s="8">
        <f>Tableau22[[#This Row],[Prix de vente TVAC ]]*Tableau22[[#This Row],[Quantité commandée]]</f>
        <v>0</v>
      </c>
      <c r="Q792" s="67">
        <f>Tableau22[[#This Row],[Total à payer]]*0.95</f>
        <v>0</v>
      </c>
    </row>
    <row r="793" spans="1:17" ht="18.3" x14ac:dyDescent="0.7">
      <c r="A793" s="31"/>
      <c r="B793" s="4" t="s">
        <v>1603</v>
      </c>
      <c r="C793" s="5" t="s">
        <v>1604</v>
      </c>
      <c r="D793" s="4" t="s">
        <v>472</v>
      </c>
      <c r="E793" s="4" t="s">
        <v>1304</v>
      </c>
      <c r="F793" s="6">
        <v>2.9</v>
      </c>
      <c r="G793" s="8">
        <f>Tableau22[[#This Row],[Prix de vente TVAC ]]*Tableau22[[#This Row],[Quantité commandée]]</f>
        <v>0</v>
      </c>
      <c r="Q793" s="67">
        <f>Tableau22[[#This Row],[Total à payer]]*0.95</f>
        <v>0</v>
      </c>
    </row>
    <row r="794" spans="1:17" ht="18.3" x14ac:dyDescent="0.7">
      <c r="A794" s="31"/>
      <c r="B794" s="4" t="s">
        <v>1605</v>
      </c>
      <c r="C794" s="5" t="s">
        <v>1606</v>
      </c>
      <c r="D794" s="4" t="s">
        <v>472</v>
      </c>
      <c r="E794" s="4" t="s">
        <v>1304</v>
      </c>
      <c r="F794" s="6">
        <v>2.9</v>
      </c>
      <c r="G794" s="8">
        <f>Tableau22[[#This Row],[Prix de vente TVAC ]]*Tableau22[[#This Row],[Quantité commandée]]</f>
        <v>0</v>
      </c>
      <c r="Q794" s="67">
        <f>Tableau22[[#This Row],[Total à payer]]*0.95</f>
        <v>0</v>
      </c>
    </row>
    <row r="795" spans="1:17" ht="18.3" x14ac:dyDescent="0.7">
      <c r="A795" s="31"/>
      <c r="B795" s="4" t="s">
        <v>1607</v>
      </c>
      <c r="C795" s="5" t="s">
        <v>1608</v>
      </c>
      <c r="D795" s="4" t="s">
        <v>472</v>
      </c>
      <c r="E795" s="4" t="s">
        <v>1304</v>
      </c>
      <c r="F795" s="6">
        <v>2.9</v>
      </c>
      <c r="G795" s="8">
        <f>Tableau22[[#This Row],[Prix de vente TVAC ]]*Tableau22[[#This Row],[Quantité commandée]]</f>
        <v>0</v>
      </c>
      <c r="Q795" s="67">
        <f>Tableau22[[#This Row],[Total à payer]]*0.95</f>
        <v>0</v>
      </c>
    </row>
    <row r="796" spans="1:17" ht="18.3" x14ac:dyDescent="0.7">
      <c r="A796" s="31"/>
      <c r="B796" s="4" t="s">
        <v>1609</v>
      </c>
      <c r="C796" s="5" t="s">
        <v>1610</v>
      </c>
      <c r="D796" s="4" t="s">
        <v>472</v>
      </c>
      <c r="E796" s="4" t="s">
        <v>1304</v>
      </c>
      <c r="F796" s="6">
        <v>2.9</v>
      </c>
      <c r="G796" s="8">
        <f>Tableau22[[#This Row],[Prix de vente TVAC ]]*Tableau22[[#This Row],[Quantité commandée]]</f>
        <v>0</v>
      </c>
      <c r="Q796" s="67">
        <f>Tableau22[[#This Row],[Total à payer]]*0.95</f>
        <v>0</v>
      </c>
    </row>
    <row r="797" spans="1:17" ht="18.3" x14ac:dyDescent="0.7">
      <c r="A797" s="31"/>
      <c r="B797" s="4" t="s">
        <v>1611</v>
      </c>
      <c r="C797" s="5" t="s">
        <v>1612</v>
      </c>
      <c r="D797" s="4" t="s">
        <v>472</v>
      </c>
      <c r="E797" s="4" t="s">
        <v>1304</v>
      </c>
      <c r="F797" s="6">
        <v>2.9</v>
      </c>
      <c r="G797" s="8">
        <f>Tableau22[[#This Row],[Prix de vente TVAC ]]*Tableau22[[#This Row],[Quantité commandée]]</f>
        <v>0</v>
      </c>
      <c r="Q797" s="67">
        <f>Tableau22[[#This Row],[Total à payer]]*0.95</f>
        <v>0</v>
      </c>
    </row>
    <row r="798" spans="1:17" ht="18.3" x14ac:dyDescent="0.7">
      <c r="A798" s="31"/>
      <c r="B798" s="4" t="s">
        <v>1613</v>
      </c>
      <c r="C798" s="5" t="s">
        <v>1614</v>
      </c>
      <c r="D798" s="4" t="s">
        <v>472</v>
      </c>
      <c r="E798" s="4" t="s">
        <v>1304</v>
      </c>
      <c r="F798" s="6">
        <v>2.9</v>
      </c>
      <c r="G798" s="8">
        <f>Tableau22[[#This Row],[Prix de vente TVAC ]]*Tableau22[[#This Row],[Quantité commandée]]</f>
        <v>0</v>
      </c>
      <c r="Q798" s="67">
        <f>Tableau22[[#This Row],[Total à payer]]*0.95</f>
        <v>0</v>
      </c>
    </row>
    <row r="799" spans="1:17" ht="18.3" x14ac:dyDescent="0.7">
      <c r="A799" s="31"/>
      <c r="B799" s="4" t="s">
        <v>1615</v>
      </c>
      <c r="C799" s="5" t="s">
        <v>1616</v>
      </c>
      <c r="D799" s="4" t="s">
        <v>472</v>
      </c>
      <c r="E799" s="4" t="s">
        <v>1304</v>
      </c>
      <c r="F799" s="6">
        <v>2.9</v>
      </c>
      <c r="G799" s="8">
        <f>Tableau22[[#This Row],[Prix de vente TVAC ]]*Tableau22[[#This Row],[Quantité commandée]]</f>
        <v>0</v>
      </c>
      <c r="Q799" s="67">
        <f>Tableau22[[#This Row],[Total à payer]]*0.95</f>
        <v>0</v>
      </c>
    </row>
    <row r="800" spans="1:17" ht="18.3" x14ac:dyDescent="0.7">
      <c r="A800" s="31"/>
      <c r="B800" s="4" t="s">
        <v>1617</v>
      </c>
      <c r="C800" s="5" t="s">
        <v>1618</v>
      </c>
      <c r="D800" s="4" t="s">
        <v>472</v>
      </c>
      <c r="E800" s="4" t="s">
        <v>1304</v>
      </c>
      <c r="F800" s="6">
        <v>2.9</v>
      </c>
      <c r="G800" s="8">
        <f>Tableau22[[#This Row],[Prix de vente TVAC ]]*Tableau22[[#This Row],[Quantité commandée]]</f>
        <v>0</v>
      </c>
      <c r="Q800" s="67">
        <f>Tableau22[[#This Row],[Total à payer]]*0.95</f>
        <v>0</v>
      </c>
    </row>
    <row r="801" spans="1:17" ht="18.3" x14ac:dyDescent="0.7">
      <c r="A801" s="31"/>
      <c r="B801" s="4" t="s">
        <v>1619</v>
      </c>
      <c r="C801" s="5" t="s">
        <v>1620</v>
      </c>
      <c r="D801" s="4" t="s">
        <v>472</v>
      </c>
      <c r="E801" s="4" t="s">
        <v>1304</v>
      </c>
      <c r="F801" s="6">
        <v>2.9</v>
      </c>
      <c r="G801" s="8">
        <f>Tableau22[[#This Row],[Prix de vente TVAC ]]*Tableau22[[#This Row],[Quantité commandée]]</f>
        <v>0</v>
      </c>
      <c r="Q801" s="67">
        <f>Tableau22[[#This Row],[Total à payer]]*0.95</f>
        <v>0</v>
      </c>
    </row>
    <row r="802" spans="1:17" ht="18.3" x14ac:dyDescent="0.7">
      <c r="A802" s="31"/>
      <c r="B802" s="4" t="s">
        <v>1621</v>
      </c>
      <c r="C802" s="5" t="s">
        <v>1622</v>
      </c>
      <c r="D802" s="4" t="s">
        <v>472</v>
      </c>
      <c r="E802" s="4" t="s">
        <v>1304</v>
      </c>
      <c r="F802" s="6">
        <v>2.9</v>
      </c>
      <c r="G802" s="8">
        <f>Tableau22[[#This Row],[Prix de vente TVAC ]]*Tableau22[[#This Row],[Quantité commandée]]</f>
        <v>0</v>
      </c>
      <c r="Q802" s="67">
        <f>Tableau22[[#This Row],[Total à payer]]*0.95</f>
        <v>0</v>
      </c>
    </row>
    <row r="803" spans="1:17" ht="18.3" x14ac:dyDescent="0.7">
      <c r="A803" s="31"/>
      <c r="B803" s="4" t="s">
        <v>1623</v>
      </c>
      <c r="C803" s="5" t="s">
        <v>1624</v>
      </c>
      <c r="D803" s="4" t="s">
        <v>472</v>
      </c>
      <c r="E803" s="4" t="s">
        <v>1304</v>
      </c>
      <c r="F803" s="6">
        <v>2.9</v>
      </c>
      <c r="G803" s="8">
        <f>Tableau22[[#This Row],[Prix de vente TVAC ]]*Tableau22[[#This Row],[Quantité commandée]]</f>
        <v>0</v>
      </c>
      <c r="Q803" s="67">
        <f>Tableau22[[#This Row],[Total à payer]]*0.95</f>
        <v>0</v>
      </c>
    </row>
    <row r="804" spans="1:17" ht="18.3" x14ac:dyDescent="0.7">
      <c r="A804" s="31"/>
      <c r="B804" s="4" t="s">
        <v>1625</v>
      </c>
      <c r="C804" s="5" t="s">
        <v>1626</v>
      </c>
      <c r="D804" s="4" t="s">
        <v>472</v>
      </c>
      <c r="E804" s="4" t="s">
        <v>1304</v>
      </c>
      <c r="F804" s="6">
        <v>2.9</v>
      </c>
      <c r="G804" s="8">
        <f>Tableau22[[#This Row],[Prix de vente TVAC ]]*Tableau22[[#This Row],[Quantité commandée]]</f>
        <v>0</v>
      </c>
      <c r="Q804" s="67">
        <f>Tableau22[[#This Row],[Total à payer]]*0.95</f>
        <v>0</v>
      </c>
    </row>
    <row r="805" spans="1:17" ht="18.3" x14ac:dyDescent="0.7">
      <c r="A805" s="31"/>
      <c r="B805" s="4" t="s">
        <v>1627</v>
      </c>
      <c r="C805" s="5" t="s">
        <v>1628</v>
      </c>
      <c r="D805" s="4" t="s">
        <v>472</v>
      </c>
      <c r="E805" s="4" t="s">
        <v>1304</v>
      </c>
      <c r="F805" s="6">
        <v>2.9</v>
      </c>
      <c r="G805" s="8">
        <f>Tableau22[[#This Row],[Prix de vente TVAC ]]*Tableau22[[#This Row],[Quantité commandée]]</f>
        <v>0</v>
      </c>
      <c r="Q805" s="67">
        <f>Tableau22[[#This Row],[Total à payer]]*0.95</f>
        <v>0</v>
      </c>
    </row>
    <row r="806" spans="1:17" ht="18.3" x14ac:dyDescent="0.7">
      <c r="A806" s="31"/>
      <c r="B806" s="4" t="s">
        <v>1629</v>
      </c>
      <c r="C806" s="5" t="s">
        <v>1630</v>
      </c>
      <c r="D806" s="4" t="s">
        <v>472</v>
      </c>
      <c r="E806" s="4" t="s">
        <v>1304</v>
      </c>
      <c r="F806" s="6">
        <v>2.9</v>
      </c>
      <c r="G806" s="8">
        <f>Tableau22[[#This Row],[Prix de vente TVAC ]]*Tableau22[[#This Row],[Quantité commandée]]</f>
        <v>0</v>
      </c>
      <c r="Q806" s="67">
        <f>Tableau22[[#This Row],[Total à payer]]*0.95</f>
        <v>0</v>
      </c>
    </row>
    <row r="807" spans="1:17" ht="18.3" x14ac:dyDescent="0.7">
      <c r="A807" s="31"/>
      <c r="B807" s="4" t="s">
        <v>1631</v>
      </c>
      <c r="C807" s="5" t="s">
        <v>1632</v>
      </c>
      <c r="D807" s="4" t="s">
        <v>472</v>
      </c>
      <c r="E807" s="4" t="s">
        <v>1304</v>
      </c>
      <c r="F807" s="6">
        <v>2.9</v>
      </c>
      <c r="G807" s="8">
        <f>Tableau22[[#This Row],[Prix de vente TVAC ]]*Tableau22[[#This Row],[Quantité commandée]]</f>
        <v>0</v>
      </c>
      <c r="Q807" s="67">
        <f>Tableau22[[#This Row],[Total à payer]]*0.95</f>
        <v>0</v>
      </c>
    </row>
    <row r="808" spans="1:17" ht="18.3" x14ac:dyDescent="0.7">
      <c r="A808" s="31"/>
      <c r="B808" s="4" t="s">
        <v>1633</v>
      </c>
      <c r="C808" s="5" t="s">
        <v>1634</v>
      </c>
      <c r="D808" s="4" t="s">
        <v>472</v>
      </c>
      <c r="E808" s="4" t="s">
        <v>1304</v>
      </c>
      <c r="F808" s="6">
        <v>2.9</v>
      </c>
      <c r="G808" s="8">
        <f>Tableau22[[#This Row],[Prix de vente TVAC ]]*Tableau22[[#This Row],[Quantité commandée]]</f>
        <v>0</v>
      </c>
      <c r="Q808" s="67">
        <f>Tableau22[[#This Row],[Total à payer]]*0.95</f>
        <v>0</v>
      </c>
    </row>
    <row r="809" spans="1:17" ht="18.3" x14ac:dyDescent="0.7">
      <c r="A809" s="31"/>
      <c r="B809" s="4" t="s">
        <v>1635</v>
      </c>
      <c r="C809" s="5" t="s">
        <v>1636</v>
      </c>
      <c r="D809" s="4" t="s">
        <v>472</v>
      </c>
      <c r="E809" s="4" t="s">
        <v>1304</v>
      </c>
      <c r="F809" s="6">
        <v>2.9</v>
      </c>
      <c r="G809" s="8">
        <f>Tableau22[[#This Row],[Prix de vente TVAC ]]*Tableau22[[#This Row],[Quantité commandée]]</f>
        <v>0</v>
      </c>
      <c r="Q809" s="67">
        <f>Tableau22[[#This Row],[Total à payer]]*0.95</f>
        <v>0</v>
      </c>
    </row>
    <row r="810" spans="1:17" ht="18.3" x14ac:dyDescent="0.7">
      <c r="A810" s="31"/>
      <c r="B810" s="4" t="s">
        <v>1637</v>
      </c>
      <c r="C810" s="5" t="s">
        <v>1638</v>
      </c>
      <c r="D810" s="4" t="s">
        <v>472</v>
      </c>
      <c r="E810" s="4" t="s">
        <v>1304</v>
      </c>
      <c r="F810" s="6">
        <v>2.9</v>
      </c>
      <c r="G810" s="8">
        <f>Tableau22[[#This Row],[Prix de vente TVAC ]]*Tableau22[[#This Row],[Quantité commandée]]</f>
        <v>0</v>
      </c>
      <c r="Q810" s="67">
        <f>Tableau22[[#This Row],[Total à payer]]*0.95</f>
        <v>0</v>
      </c>
    </row>
    <row r="811" spans="1:17" ht="18.3" x14ac:dyDescent="0.7">
      <c r="A811" s="31"/>
      <c r="B811" s="4" t="s">
        <v>1639</v>
      </c>
      <c r="C811" s="5" t="s">
        <v>1640</v>
      </c>
      <c r="D811" s="4" t="s">
        <v>472</v>
      </c>
      <c r="E811" s="4" t="s">
        <v>1304</v>
      </c>
      <c r="F811" s="6">
        <v>2.9</v>
      </c>
      <c r="G811" s="8">
        <f>Tableau22[[#This Row],[Prix de vente TVAC ]]*Tableau22[[#This Row],[Quantité commandée]]</f>
        <v>0</v>
      </c>
      <c r="Q811" s="67">
        <f>Tableau22[[#This Row],[Total à payer]]*0.95</f>
        <v>0</v>
      </c>
    </row>
    <row r="812" spans="1:17" ht="18.3" x14ac:dyDescent="0.7">
      <c r="A812" s="31"/>
      <c r="B812" s="4" t="s">
        <v>1641</v>
      </c>
      <c r="C812" s="5" t="s">
        <v>1642</v>
      </c>
      <c r="D812" s="4" t="s">
        <v>472</v>
      </c>
      <c r="E812" s="4" t="s">
        <v>1304</v>
      </c>
      <c r="F812" s="6">
        <v>2.9</v>
      </c>
      <c r="G812" s="8">
        <f>Tableau22[[#This Row],[Prix de vente TVAC ]]*Tableau22[[#This Row],[Quantité commandée]]</f>
        <v>0</v>
      </c>
      <c r="Q812" s="67">
        <f>Tableau22[[#This Row],[Total à payer]]*0.95</f>
        <v>0</v>
      </c>
    </row>
    <row r="813" spans="1:17" ht="18.3" x14ac:dyDescent="0.7">
      <c r="A813" s="31"/>
      <c r="B813" s="4" t="s">
        <v>1643</v>
      </c>
      <c r="C813" s="5" t="s">
        <v>1644</v>
      </c>
      <c r="D813" s="4" t="s">
        <v>472</v>
      </c>
      <c r="E813" s="4" t="s">
        <v>1304</v>
      </c>
      <c r="F813" s="6">
        <v>2.9</v>
      </c>
      <c r="G813" s="8">
        <f>Tableau22[[#This Row],[Prix de vente TVAC ]]*Tableau22[[#This Row],[Quantité commandée]]</f>
        <v>0</v>
      </c>
      <c r="Q813" s="67">
        <f>Tableau22[[#This Row],[Total à payer]]*0.95</f>
        <v>0</v>
      </c>
    </row>
    <row r="814" spans="1:17" ht="18.3" x14ac:dyDescent="0.7">
      <c r="A814" s="31"/>
      <c r="B814" s="4" t="s">
        <v>1645</v>
      </c>
      <c r="C814" s="5" t="s">
        <v>1646</v>
      </c>
      <c r="D814" s="4" t="s">
        <v>472</v>
      </c>
      <c r="E814" s="4" t="s">
        <v>1304</v>
      </c>
      <c r="F814" s="6">
        <v>2.9</v>
      </c>
      <c r="G814" s="8">
        <f>Tableau22[[#This Row],[Prix de vente TVAC ]]*Tableau22[[#This Row],[Quantité commandée]]</f>
        <v>0</v>
      </c>
      <c r="Q814" s="67">
        <f>Tableau22[[#This Row],[Total à payer]]*0.95</f>
        <v>0</v>
      </c>
    </row>
    <row r="815" spans="1:17" ht="18.3" x14ac:dyDescent="0.7">
      <c r="A815" s="31"/>
      <c r="B815" s="4" t="s">
        <v>1647</v>
      </c>
      <c r="C815" s="5" t="s">
        <v>1648</v>
      </c>
      <c r="D815" s="4" t="s">
        <v>472</v>
      </c>
      <c r="E815" s="4" t="s">
        <v>1304</v>
      </c>
      <c r="F815" s="6">
        <v>2.9</v>
      </c>
      <c r="G815" s="8">
        <f>Tableau22[[#This Row],[Prix de vente TVAC ]]*Tableau22[[#This Row],[Quantité commandée]]</f>
        <v>0</v>
      </c>
      <c r="Q815" s="67">
        <f>Tableau22[[#This Row],[Total à payer]]*0.95</f>
        <v>0</v>
      </c>
    </row>
    <row r="816" spans="1:17" ht="18.3" x14ac:dyDescent="0.7">
      <c r="A816" s="31"/>
      <c r="B816" s="4" t="s">
        <v>1649</v>
      </c>
      <c r="C816" s="5" t="s">
        <v>1650</v>
      </c>
      <c r="D816" s="4" t="s">
        <v>472</v>
      </c>
      <c r="E816" s="4" t="s">
        <v>1304</v>
      </c>
      <c r="F816" s="6">
        <v>2.9</v>
      </c>
      <c r="G816" s="8">
        <f>Tableau22[[#This Row],[Prix de vente TVAC ]]*Tableau22[[#This Row],[Quantité commandée]]</f>
        <v>0</v>
      </c>
      <c r="Q816" s="67">
        <f>Tableau22[[#This Row],[Total à payer]]*0.95</f>
        <v>0</v>
      </c>
    </row>
    <row r="817" spans="1:17" ht="18.3" x14ac:dyDescent="0.7">
      <c r="A817" s="31"/>
      <c r="B817" s="4" t="s">
        <v>1651</v>
      </c>
      <c r="C817" s="5" t="s">
        <v>1652</v>
      </c>
      <c r="D817" s="4" t="s">
        <v>472</v>
      </c>
      <c r="E817" s="4" t="s">
        <v>1304</v>
      </c>
      <c r="F817" s="6">
        <v>2.9</v>
      </c>
      <c r="G817" s="8">
        <f>Tableau22[[#This Row],[Prix de vente TVAC ]]*Tableau22[[#This Row],[Quantité commandée]]</f>
        <v>0</v>
      </c>
      <c r="Q817" s="67">
        <f>Tableau22[[#This Row],[Total à payer]]*0.95</f>
        <v>0</v>
      </c>
    </row>
    <row r="818" spans="1:17" ht="18.3" x14ac:dyDescent="0.7">
      <c r="A818" s="31"/>
      <c r="B818" s="4" t="s">
        <v>1653</v>
      </c>
      <c r="C818" s="5" t="s">
        <v>1654</v>
      </c>
      <c r="D818" s="4" t="s">
        <v>472</v>
      </c>
      <c r="E818" s="4" t="s">
        <v>1304</v>
      </c>
      <c r="F818" s="6">
        <v>2.9</v>
      </c>
      <c r="G818" s="8">
        <f>Tableau22[[#This Row],[Prix de vente TVAC ]]*Tableau22[[#This Row],[Quantité commandée]]</f>
        <v>0</v>
      </c>
      <c r="Q818" s="67">
        <f>Tableau22[[#This Row],[Total à payer]]*0.95</f>
        <v>0</v>
      </c>
    </row>
    <row r="819" spans="1:17" ht="18.3" x14ac:dyDescent="0.7">
      <c r="A819" s="31"/>
      <c r="B819" s="4" t="s">
        <v>1655</v>
      </c>
      <c r="C819" s="5" t="s">
        <v>1656</v>
      </c>
      <c r="D819" s="4" t="s">
        <v>472</v>
      </c>
      <c r="E819" s="4" t="s">
        <v>1304</v>
      </c>
      <c r="F819" s="6">
        <v>2.9</v>
      </c>
      <c r="G819" s="8">
        <f>Tableau22[[#This Row],[Prix de vente TVAC ]]*Tableau22[[#This Row],[Quantité commandée]]</f>
        <v>0</v>
      </c>
      <c r="Q819" s="67">
        <f>Tableau22[[#This Row],[Total à payer]]*0.95</f>
        <v>0</v>
      </c>
    </row>
    <row r="820" spans="1:17" ht="18.3" x14ac:dyDescent="0.7">
      <c r="A820" s="31"/>
      <c r="B820" s="4" t="s">
        <v>1657</v>
      </c>
      <c r="C820" s="5" t="s">
        <v>1658</v>
      </c>
      <c r="D820" s="4" t="s">
        <v>472</v>
      </c>
      <c r="E820" s="4" t="s">
        <v>1304</v>
      </c>
      <c r="F820" s="6">
        <v>2.9</v>
      </c>
      <c r="G820" s="8">
        <f>Tableau22[[#This Row],[Prix de vente TVAC ]]*Tableau22[[#This Row],[Quantité commandée]]</f>
        <v>0</v>
      </c>
      <c r="Q820" s="67">
        <f>Tableau22[[#This Row],[Total à payer]]*0.95</f>
        <v>0</v>
      </c>
    </row>
    <row r="821" spans="1:17" ht="18.3" x14ac:dyDescent="0.7">
      <c r="A821" s="31"/>
      <c r="B821" s="4" t="s">
        <v>1659</v>
      </c>
      <c r="C821" s="5" t="s">
        <v>1660</v>
      </c>
      <c r="D821" s="4" t="s">
        <v>472</v>
      </c>
      <c r="E821" s="4" t="s">
        <v>1304</v>
      </c>
      <c r="F821" s="6">
        <v>2.9</v>
      </c>
      <c r="G821" s="8">
        <f>Tableau22[[#This Row],[Prix de vente TVAC ]]*Tableau22[[#This Row],[Quantité commandée]]</f>
        <v>0</v>
      </c>
      <c r="Q821" s="67">
        <f>Tableau22[[#This Row],[Total à payer]]*0.95</f>
        <v>0</v>
      </c>
    </row>
    <row r="822" spans="1:17" ht="18.3" x14ac:dyDescent="0.7">
      <c r="A822" s="31"/>
      <c r="B822" s="4" t="s">
        <v>1661</v>
      </c>
      <c r="C822" s="5" t="s">
        <v>1662</v>
      </c>
      <c r="D822" s="4" t="s">
        <v>472</v>
      </c>
      <c r="E822" s="4" t="s">
        <v>1304</v>
      </c>
      <c r="F822" s="6">
        <v>2.9</v>
      </c>
      <c r="G822" s="8">
        <f>Tableau22[[#This Row],[Prix de vente TVAC ]]*Tableau22[[#This Row],[Quantité commandée]]</f>
        <v>0</v>
      </c>
      <c r="Q822" s="67">
        <f>Tableau22[[#This Row],[Total à payer]]*0.95</f>
        <v>0</v>
      </c>
    </row>
    <row r="823" spans="1:17" ht="18.3" x14ac:dyDescent="0.7">
      <c r="A823" s="31"/>
      <c r="B823" s="4" t="s">
        <v>1663</v>
      </c>
      <c r="C823" s="5" t="s">
        <v>1664</v>
      </c>
      <c r="D823" s="4" t="s">
        <v>472</v>
      </c>
      <c r="E823" s="4" t="s">
        <v>1304</v>
      </c>
      <c r="F823" s="6">
        <v>2.9</v>
      </c>
      <c r="G823" s="8">
        <f>Tableau22[[#This Row],[Prix de vente TVAC ]]*Tableau22[[#This Row],[Quantité commandée]]</f>
        <v>0</v>
      </c>
      <c r="Q823" s="67">
        <f>Tableau22[[#This Row],[Total à payer]]*0.95</f>
        <v>0</v>
      </c>
    </row>
    <row r="824" spans="1:17" ht="18.3" x14ac:dyDescent="0.7">
      <c r="A824" s="33"/>
      <c r="B824" s="4" t="s">
        <v>1665</v>
      </c>
      <c r="C824" s="5" t="s">
        <v>1666</v>
      </c>
      <c r="D824" s="4" t="s">
        <v>1667</v>
      </c>
      <c r="E824" s="4" t="s">
        <v>1668</v>
      </c>
      <c r="F824" s="6">
        <v>5.85</v>
      </c>
      <c r="G824" s="8">
        <f>Tableau22[[#This Row],[Prix de vente TVAC ]]*Tableau22[[#This Row],[Quantité commandée]]</f>
        <v>0</v>
      </c>
      <c r="Q824" s="67">
        <f>Tableau22[[#This Row],[Total à payer]]*0.95</f>
        <v>0</v>
      </c>
    </row>
    <row r="825" spans="1:17" ht="18.3" x14ac:dyDescent="0.7">
      <c r="A825" s="33"/>
      <c r="B825" s="4" t="s">
        <v>1669</v>
      </c>
      <c r="C825" s="5" t="s">
        <v>1670</v>
      </c>
      <c r="D825" s="4" t="s">
        <v>1667</v>
      </c>
      <c r="E825" s="4" t="s">
        <v>1668</v>
      </c>
      <c r="F825" s="6">
        <v>5.85</v>
      </c>
      <c r="G825" s="8">
        <f>Tableau22[[#This Row],[Prix de vente TVAC ]]*Tableau22[[#This Row],[Quantité commandée]]</f>
        <v>0</v>
      </c>
      <c r="Q825" s="67">
        <f>Tableau22[[#This Row],[Total à payer]]*0.95</f>
        <v>0</v>
      </c>
    </row>
    <row r="826" spans="1:17" ht="18.3" x14ac:dyDescent="0.7">
      <c r="A826" s="33"/>
      <c r="B826" s="4" t="s">
        <v>1671</v>
      </c>
      <c r="C826" s="5" t="s">
        <v>1672</v>
      </c>
      <c r="D826" s="4" t="s">
        <v>1667</v>
      </c>
      <c r="E826" s="4" t="s">
        <v>1668</v>
      </c>
      <c r="F826" s="6">
        <v>5.4</v>
      </c>
      <c r="G826" s="8">
        <f>Tableau22[[#This Row],[Prix de vente TVAC ]]*Tableau22[[#This Row],[Quantité commandée]]</f>
        <v>0</v>
      </c>
      <c r="Q826" s="67">
        <f>Tableau22[[#This Row],[Total à payer]]*0.95</f>
        <v>0</v>
      </c>
    </row>
    <row r="827" spans="1:17" ht="18.3" x14ac:dyDescent="0.7">
      <c r="A827" s="34"/>
      <c r="B827" s="4" t="s">
        <v>1673</v>
      </c>
      <c r="C827" s="5" t="s">
        <v>1674</v>
      </c>
      <c r="D827" s="4" t="s">
        <v>1667</v>
      </c>
      <c r="E827" s="4" t="s">
        <v>1668</v>
      </c>
      <c r="F827" s="6">
        <v>5.85</v>
      </c>
      <c r="G827" s="8">
        <f>Tableau22[[#This Row],[Prix de vente TVAC ]]*Tableau22[[#This Row],[Quantité commandée]]</f>
        <v>0</v>
      </c>
      <c r="Q827" s="67">
        <f>Tableau22[[#This Row],[Total à payer]]*0.95</f>
        <v>0</v>
      </c>
    </row>
    <row r="828" spans="1:17" ht="18.3" x14ac:dyDescent="0.7">
      <c r="A828" s="33"/>
      <c r="B828" s="4" t="s">
        <v>1675</v>
      </c>
      <c r="C828" s="5" t="s">
        <v>1676</v>
      </c>
      <c r="D828" s="4" t="s">
        <v>1667</v>
      </c>
      <c r="E828" s="4" t="s">
        <v>1668</v>
      </c>
      <c r="F828" s="6">
        <v>6.3</v>
      </c>
      <c r="G828" s="8">
        <f>Tableau22[[#This Row],[Prix de vente TVAC ]]*Tableau22[[#This Row],[Quantité commandée]]</f>
        <v>0</v>
      </c>
      <c r="Q828" s="67">
        <f>Tableau22[[#This Row],[Total à payer]]*0.95</f>
        <v>0</v>
      </c>
    </row>
    <row r="829" spans="1:17" ht="18.3" x14ac:dyDescent="0.7">
      <c r="A829" s="33"/>
      <c r="B829" s="4" t="s">
        <v>1677</v>
      </c>
      <c r="C829" s="5" t="s">
        <v>1678</v>
      </c>
      <c r="D829" s="4" t="s">
        <v>1667</v>
      </c>
      <c r="E829" s="4" t="s">
        <v>1668</v>
      </c>
      <c r="F829" s="6">
        <v>6.75</v>
      </c>
      <c r="G829" s="8">
        <f>Tableau22[[#This Row],[Prix de vente TVAC ]]*Tableau22[[#This Row],[Quantité commandée]]</f>
        <v>0</v>
      </c>
      <c r="Q829" s="67">
        <f>Tableau22[[#This Row],[Total à payer]]*0.95</f>
        <v>0</v>
      </c>
    </row>
    <row r="830" spans="1:17" ht="18.3" x14ac:dyDescent="0.7">
      <c r="A830" s="33"/>
      <c r="B830" s="4" t="s">
        <v>1679</v>
      </c>
      <c r="C830" s="5" t="s">
        <v>1680</v>
      </c>
      <c r="D830" s="4" t="s">
        <v>1667</v>
      </c>
      <c r="E830" s="4" t="s">
        <v>1668</v>
      </c>
      <c r="F830" s="6">
        <v>6.3</v>
      </c>
      <c r="G830" s="8">
        <f>Tableau22[[#This Row],[Prix de vente TVAC ]]*Tableau22[[#This Row],[Quantité commandée]]</f>
        <v>0</v>
      </c>
      <c r="Q830" s="67">
        <f>Tableau22[[#This Row],[Total à payer]]*0.95</f>
        <v>0</v>
      </c>
    </row>
    <row r="831" spans="1:17" ht="18.3" x14ac:dyDescent="0.7">
      <c r="A831" s="34"/>
      <c r="B831" s="4" t="s">
        <v>1681</v>
      </c>
      <c r="C831" s="5" t="s">
        <v>1682</v>
      </c>
      <c r="D831" s="4" t="s">
        <v>1667</v>
      </c>
      <c r="E831" s="4" t="s">
        <v>1668</v>
      </c>
      <c r="F831" s="6">
        <v>6.3</v>
      </c>
      <c r="G831" s="8">
        <f>Tableau22[[#This Row],[Prix de vente TVAC ]]*Tableau22[[#This Row],[Quantité commandée]]</f>
        <v>0</v>
      </c>
      <c r="Q831" s="67">
        <f>Tableau22[[#This Row],[Total à payer]]*0.95</f>
        <v>0</v>
      </c>
    </row>
    <row r="832" spans="1:17" ht="18.3" x14ac:dyDescent="0.7">
      <c r="A832" s="34"/>
      <c r="B832" s="4" t="s">
        <v>1683</v>
      </c>
      <c r="C832" s="5" t="s">
        <v>1684</v>
      </c>
      <c r="D832" s="4" t="s">
        <v>1667</v>
      </c>
      <c r="E832" s="4" t="s">
        <v>1668</v>
      </c>
      <c r="F832" s="6">
        <v>5.85</v>
      </c>
      <c r="G832" s="8">
        <f>Tableau22[[#This Row],[Prix de vente TVAC ]]*Tableau22[[#This Row],[Quantité commandée]]</f>
        <v>0</v>
      </c>
      <c r="Q832" s="67">
        <f>Tableau22[[#This Row],[Total à payer]]*0.95</f>
        <v>0</v>
      </c>
    </row>
    <row r="833" spans="1:17" ht="18.3" x14ac:dyDescent="0.7">
      <c r="A833" s="33"/>
      <c r="B833" s="4" t="s">
        <v>1685</v>
      </c>
      <c r="C833" s="5" t="s">
        <v>1686</v>
      </c>
      <c r="D833" s="4" t="s">
        <v>1667</v>
      </c>
      <c r="E833" s="4" t="s">
        <v>1668</v>
      </c>
      <c r="F833" s="6">
        <v>6.75</v>
      </c>
      <c r="G833" s="8">
        <f>Tableau22[[#This Row],[Prix de vente TVAC ]]*Tableau22[[#This Row],[Quantité commandée]]</f>
        <v>0</v>
      </c>
      <c r="Q833" s="67">
        <f>Tableau22[[#This Row],[Total à payer]]*0.95</f>
        <v>0</v>
      </c>
    </row>
    <row r="834" spans="1:17" ht="18.3" x14ac:dyDescent="0.7">
      <c r="A834" s="33"/>
      <c r="B834" s="4" t="s">
        <v>1687</v>
      </c>
      <c r="C834" s="5" t="s">
        <v>1688</v>
      </c>
      <c r="D834" s="4" t="s">
        <v>1667</v>
      </c>
      <c r="E834" s="4" t="s">
        <v>1668</v>
      </c>
      <c r="F834" s="6">
        <v>6.3</v>
      </c>
      <c r="G834" s="8">
        <f>Tableau22[[#This Row],[Prix de vente TVAC ]]*Tableau22[[#This Row],[Quantité commandée]]</f>
        <v>0</v>
      </c>
      <c r="Q834" s="67">
        <f>Tableau22[[#This Row],[Total à payer]]*0.95</f>
        <v>0</v>
      </c>
    </row>
    <row r="835" spans="1:17" ht="18.3" x14ac:dyDescent="0.7">
      <c r="A835" s="33"/>
      <c r="B835" s="4" t="s">
        <v>1689</v>
      </c>
      <c r="C835" s="5" t="s">
        <v>1690</v>
      </c>
      <c r="D835" s="4" t="s">
        <v>1667</v>
      </c>
      <c r="E835" s="4" t="s">
        <v>1668</v>
      </c>
      <c r="F835" s="6">
        <v>6.75</v>
      </c>
      <c r="G835" s="8">
        <f>Tableau22[[#This Row],[Prix de vente TVAC ]]*Tableau22[[#This Row],[Quantité commandée]]</f>
        <v>0</v>
      </c>
      <c r="Q835" s="67">
        <f>Tableau22[[#This Row],[Total à payer]]*0.95</f>
        <v>0</v>
      </c>
    </row>
    <row r="836" spans="1:17" ht="18.3" x14ac:dyDescent="0.7">
      <c r="A836" s="34"/>
      <c r="B836" s="4" t="s">
        <v>1691</v>
      </c>
      <c r="C836" s="5" t="s">
        <v>1692</v>
      </c>
      <c r="D836" s="4" t="s">
        <v>1667</v>
      </c>
      <c r="E836" s="4" t="s">
        <v>1668</v>
      </c>
      <c r="F836" s="6">
        <v>5.85</v>
      </c>
      <c r="G836" s="8">
        <f>Tableau22[[#This Row],[Prix de vente TVAC ]]*Tableau22[[#This Row],[Quantité commandée]]</f>
        <v>0</v>
      </c>
      <c r="Q836" s="67">
        <f>Tableau22[[#This Row],[Total à payer]]*0.95</f>
        <v>0</v>
      </c>
    </row>
    <row r="837" spans="1:17" ht="18.3" x14ac:dyDescent="0.7">
      <c r="A837" s="33"/>
      <c r="B837" s="4" t="s">
        <v>1693</v>
      </c>
      <c r="C837" s="5" t="s">
        <v>1694</v>
      </c>
      <c r="D837" s="4" t="s">
        <v>1667</v>
      </c>
      <c r="E837" s="4" t="s">
        <v>1695</v>
      </c>
      <c r="F837" s="15">
        <v>26.35</v>
      </c>
      <c r="G837" s="8">
        <f>Tableau22[[#This Row],[Prix de vente TVAC ]]*Tableau22[[#This Row],[Quantité commandée]]</f>
        <v>0</v>
      </c>
      <c r="Q837" s="67">
        <f>Tableau22[[#This Row],[Total à payer]]*0.95</f>
        <v>0</v>
      </c>
    </row>
    <row r="838" spans="1:17" ht="18.3" x14ac:dyDescent="0.7">
      <c r="A838" s="33"/>
      <c r="B838" s="4" t="s">
        <v>1696</v>
      </c>
      <c r="C838" s="5" t="s">
        <v>1697</v>
      </c>
      <c r="D838" s="4" t="s">
        <v>1667</v>
      </c>
      <c r="E838" s="4" t="s">
        <v>1695</v>
      </c>
      <c r="F838" s="15">
        <v>26.35</v>
      </c>
      <c r="G838" s="8">
        <f>Tableau22[[#This Row],[Prix de vente TVAC ]]*Tableau22[[#This Row],[Quantité commandée]]</f>
        <v>0</v>
      </c>
      <c r="Q838" s="67">
        <f>Tableau22[[#This Row],[Total à payer]]*0.95</f>
        <v>0</v>
      </c>
    </row>
    <row r="839" spans="1:17" ht="18.3" x14ac:dyDescent="0.7">
      <c r="A839" s="33"/>
      <c r="B839" s="4" t="s">
        <v>1698</v>
      </c>
      <c r="C839" s="5" t="s">
        <v>1699</v>
      </c>
      <c r="D839" s="4" t="s">
        <v>1667</v>
      </c>
      <c r="E839" s="4" t="s">
        <v>1695</v>
      </c>
      <c r="F839" s="15">
        <v>24.3</v>
      </c>
      <c r="G839" s="8">
        <f>Tableau22[[#This Row],[Prix de vente TVAC ]]*Tableau22[[#This Row],[Quantité commandée]]</f>
        <v>0</v>
      </c>
      <c r="Q839" s="67">
        <f>Tableau22[[#This Row],[Total à payer]]*0.95</f>
        <v>0</v>
      </c>
    </row>
    <row r="840" spans="1:17" ht="18.3" x14ac:dyDescent="0.7">
      <c r="A840" s="33"/>
      <c r="B840" s="4" t="s">
        <v>1700</v>
      </c>
      <c r="C840" s="5" t="s">
        <v>1701</v>
      </c>
      <c r="D840" s="4" t="s">
        <v>1667</v>
      </c>
      <c r="E840" s="4" t="s">
        <v>1695</v>
      </c>
      <c r="F840" s="15">
        <v>26.35</v>
      </c>
      <c r="G840" s="8">
        <f>Tableau22[[#This Row],[Prix de vente TVAC ]]*Tableau22[[#This Row],[Quantité commandée]]</f>
        <v>0</v>
      </c>
      <c r="Q840" s="67">
        <f>Tableau22[[#This Row],[Total à payer]]*0.95</f>
        <v>0</v>
      </c>
    </row>
    <row r="841" spans="1:17" ht="18.3" x14ac:dyDescent="0.7">
      <c r="A841" s="33"/>
      <c r="B841" s="4" t="s">
        <v>1702</v>
      </c>
      <c r="C841" s="5" t="s">
        <v>1703</v>
      </c>
      <c r="D841" s="4" t="s">
        <v>1667</v>
      </c>
      <c r="E841" s="4" t="s">
        <v>1695</v>
      </c>
      <c r="F841" s="15">
        <v>28.35</v>
      </c>
      <c r="G841" s="8">
        <f>Tableau22[[#This Row],[Prix de vente TVAC ]]*Tableau22[[#This Row],[Quantité commandée]]</f>
        <v>0</v>
      </c>
      <c r="Q841" s="67">
        <f>Tableau22[[#This Row],[Total à payer]]*0.95</f>
        <v>0</v>
      </c>
    </row>
    <row r="842" spans="1:17" ht="18.3" x14ac:dyDescent="0.7">
      <c r="A842" s="33"/>
      <c r="B842" s="4" t="s">
        <v>1704</v>
      </c>
      <c r="C842" s="5" t="s">
        <v>1705</v>
      </c>
      <c r="D842" s="4" t="s">
        <v>1667</v>
      </c>
      <c r="E842" s="4" t="s">
        <v>1695</v>
      </c>
      <c r="F842" s="15">
        <v>26.35</v>
      </c>
      <c r="G842" s="8">
        <f>Tableau22[[#This Row],[Prix de vente TVAC ]]*Tableau22[[#This Row],[Quantité commandée]]</f>
        <v>0</v>
      </c>
      <c r="Q842" s="67">
        <f>Tableau22[[#This Row],[Total à payer]]*0.95</f>
        <v>0</v>
      </c>
    </row>
    <row r="843" spans="1:17" ht="18.3" x14ac:dyDescent="0.7">
      <c r="A843" s="33"/>
      <c r="B843" s="4" t="s">
        <v>1706</v>
      </c>
      <c r="C843" s="5" t="s">
        <v>1707</v>
      </c>
      <c r="D843" s="4" t="s">
        <v>1667</v>
      </c>
      <c r="E843" s="4" t="s">
        <v>1695</v>
      </c>
      <c r="F843" s="15">
        <v>30.4</v>
      </c>
      <c r="G843" s="8">
        <f>Tableau22[[#This Row],[Prix de vente TVAC ]]*Tableau22[[#This Row],[Quantité commandée]]</f>
        <v>0</v>
      </c>
      <c r="Q843" s="67">
        <f>Tableau22[[#This Row],[Total à payer]]*0.95</f>
        <v>0</v>
      </c>
    </row>
    <row r="844" spans="1:17" ht="18.3" x14ac:dyDescent="0.7">
      <c r="A844" s="33"/>
      <c r="B844" s="4" t="s">
        <v>1708</v>
      </c>
      <c r="C844" s="5" t="s">
        <v>1709</v>
      </c>
      <c r="D844" s="4" t="s">
        <v>1667</v>
      </c>
      <c r="E844" s="4" t="s">
        <v>1695</v>
      </c>
      <c r="F844" s="15">
        <v>28.35</v>
      </c>
      <c r="G844" s="8">
        <f>Tableau22[[#This Row],[Prix de vente TVAC ]]*Tableau22[[#This Row],[Quantité commandée]]</f>
        <v>0</v>
      </c>
      <c r="Q844" s="67">
        <f>Tableau22[[#This Row],[Total à payer]]*0.95</f>
        <v>0</v>
      </c>
    </row>
    <row r="845" spans="1:17" ht="18.3" x14ac:dyDescent="0.7">
      <c r="A845" s="33"/>
      <c r="B845" s="4" t="s">
        <v>1710</v>
      </c>
      <c r="C845" s="5" t="s">
        <v>1711</v>
      </c>
      <c r="D845" s="4" t="s">
        <v>1667</v>
      </c>
      <c r="E845" s="4" t="s">
        <v>1695</v>
      </c>
      <c r="F845" s="15">
        <v>30.4</v>
      </c>
      <c r="G845" s="8">
        <f>Tableau22[[#This Row],[Prix de vente TVAC ]]*Tableau22[[#This Row],[Quantité commandée]]</f>
        <v>0</v>
      </c>
      <c r="Q845" s="67">
        <f>Tableau22[[#This Row],[Total à payer]]*0.95</f>
        <v>0</v>
      </c>
    </row>
    <row r="846" spans="1:17" ht="18.3" x14ac:dyDescent="0.7">
      <c r="A846" s="33"/>
      <c r="B846" s="4" t="s">
        <v>1712</v>
      </c>
      <c r="C846" s="5" t="s">
        <v>1713</v>
      </c>
      <c r="D846" s="4" t="s">
        <v>1667</v>
      </c>
      <c r="E846" s="4" t="s">
        <v>1695</v>
      </c>
      <c r="F846" s="15">
        <v>26.35</v>
      </c>
      <c r="G846" s="8">
        <f>Tableau22[[#This Row],[Prix de vente TVAC ]]*Tableau22[[#This Row],[Quantité commandée]]</f>
        <v>0</v>
      </c>
      <c r="Q846" s="67">
        <f>Tableau22[[#This Row],[Total à payer]]*0.95</f>
        <v>0</v>
      </c>
    </row>
    <row r="847" spans="1:17" ht="18.3" x14ac:dyDescent="0.7">
      <c r="A847" s="34"/>
      <c r="B847" s="4" t="s">
        <v>1714</v>
      </c>
      <c r="C847" s="5" t="s">
        <v>1715</v>
      </c>
      <c r="D847" s="4" t="s">
        <v>1667</v>
      </c>
      <c r="E847" s="4" t="s">
        <v>1716</v>
      </c>
      <c r="F847" s="15">
        <v>1.8</v>
      </c>
      <c r="G847" s="8">
        <f>Tableau22[[#This Row],[Prix de vente TVAC ]]*Tableau22[[#This Row],[Quantité commandée]]</f>
        <v>0</v>
      </c>
      <c r="Q847" s="67">
        <f>Tableau22[[#This Row],[Total à payer]]*0.95</f>
        <v>0</v>
      </c>
    </row>
    <row r="848" spans="1:17" ht="18.3" x14ac:dyDescent="0.7">
      <c r="A848" s="34"/>
      <c r="B848" s="4" t="s">
        <v>1717</v>
      </c>
      <c r="C848" s="5" t="s">
        <v>1718</v>
      </c>
      <c r="D848" s="4" t="s">
        <v>1667</v>
      </c>
      <c r="E848" s="4" t="s">
        <v>1719</v>
      </c>
      <c r="F848" s="15">
        <v>16.2</v>
      </c>
      <c r="G848" s="8">
        <f>Tableau22[[#This Row],[Prix de vente TVAC ]]*Tableau22[[#This Row],[Quantité commandée]]</f>
        <v>0</v>
      </c>
      <c r="Q848" s="67">
        <f>Tableau22[[#This Row],[Total à payer]]*0.95</f>
        <v>0</v>
      </c>
    </row>
    <row r="849" spans="1:17" ht="18.3" x14ac:dyDescent="0.7">
      <c r="A849" s="34"/>
      <c r="B849" s="4" t="s">
        <v>1720</v>
      </c>
      <c r="C849" s="5" t="s">
        <v>1721</v>
      </c>
      <c r="D849" s="4" t="s">
        <v>1667</v>
      </c>
      <c r="E849" s="4" t="s">
        <v>1722</v>
      </c>
      <c r="F849" s="15">
        <v>1.95</v>
      </c>
      <c r="G849" s="8">
        <f>Tableau22[[#This Row],[Prix de vente TVAC ]]*Tableau22[[#This Row],[Quantité commandée]]</f>
        <v>0</v>
      </c>
      <c r="Q849" s="67">
        <f>Tableau22[[#This Row],[Total à payer]]*0.95</f>
        <v>0</v>
      </c>
    </row>
    <row r="850" spans="1:17" ht="18.3" x14ac:dyDescent="0.7">
      <c r="A850" s="33"/>
      <c r="B850" s="4" t="s">
        <v>1723</v>
      </c>
      <c r="C850" s="5" t="s">
        <v>1724</v>
      </c>
      <c r="D850" s="4" t="s">
        <v>1667</v>
      </c>
      <c r="E850" s="4" t="s">
        <v>1725</v>
      </c>
      <c r="F850" s="15">
        <v>3.55</v>
      </c>
      <c r="G850" s="8">
        <f>Tableau22[[#This Row],[Prix de vente TVAC ]]*Tableau22[[#This Row],[Quantité commandée]]</f>
        <v>0</v>
      </c>
      <c r="Q850" s="67">
        <f>Tableau22[[#This Row],[Total à payer]]*0.95</f>
        <v>0</v>
      </c>
    </row>
    <row r="851" spans="1:17" ht="18.3" x14ac:dyDescent="0.7">
      <c r="A851" s="33"/>
      <c r="B851" s="4" t="s">
        <v>1726</v>
      </c>
      <c r="C851" s="5" t="s">
        <v>1727</v>
      </c>
      <c r="D851" s="4" t="s">
        <v>1667</v>
      </c>
      <c r="E851" s="4" t="s">
        <v>1668</v>
      </c>
      <c r="F851" s="15">
        <v>6.3</v>
      </c>
      <c r="G851" s="8">
        <f>Tableau22[[#This Row],[Prix de vente TVAC ]]*Tableau22[[#This Row],[Quantité commandée]]</f>
        <v>0</v>
      </c>
      <c r="Q851" s="67">
        <f>Tableau22[[#This Row],[Total à payer]]*0.95</f>
        <v>0</v>
      </c>
    </row>
    <row r="852" spans="1:17" ht="18.3" x14ac:dyDescent="0.7">
      <c r="A852" s="33"/>
      <c r="B852" s="4" t="s">
        <v>1728</v>
      </c>
      <c r="C852" s="5" t="s">
        <v>1729</v>
      </c>
      <c r="D852" s="4" t="s">
        <v>1667</v>
      </c>
      <c r="E852" s="4" t="s">
        <v>1722</v>
      </c>
      <c r="F852" s="15">
        <v>2.7</v>
      </c>
      <c r="G852" s="8">
        <f>Tableau22[[#This Row],[Prix de vente TVAC ]]*Tableau22[[#This Row],[Quantité commandée]]</f>
        <v>0</v>
      </c>
      <c r="Q852" s="67">
        <f>Tableau22[[#This Row],[Total à payer]]*0.95</f>
        <v>0</v>
      </c>
    </row>
    <row r="853" spans="1:17" ht="18.3" x14ac:dyDescent="0.7">
      <c r="A853" s="33"/>
      <c r="B853" s="4" t="s">
        <v>1730</v>
      </c>
      <c r="C853" s="5" t="s">
        <v>1731</v>
      </c>
      <c r="D853" s="4" t="s">
        <v>1667</v>
      </c>
      <c r="E853" s="4" t="s">
        <v>1725</v>
      </c>
      <c r="F853" s="15">
        <v>4.95</v>
      </c>
      <c r="G853" s="8">
        <f>Tableau22[[#This Row],[Prix de vente TVAC ]]*Tableau22[[#This Row],[Quantité commandée]]</f>
        <v>0</v>
      </c>
      <c r="Q853" s="67">
        <f>Tableau22[[#This Row],[Total à payer]]*0.95</f>
        <v>0</v>
      </c>
    </row>
    <row r="854" spans="1:17" ht="18.3" x14ac:dyDescent="0.7">
      <c r="A854" s="34"/>
      <c r="B854" s="4" t="s">
        <v>1732</v>
      </c>
      <c r="C854" s="5" t="s">
        <v>1733</v>
      </c>
      <c r="D854" s="4" t="s">
        <v>1667</v>
      </c>
      <c r="E854" s="4" t="s">
        <v>1668</v>
      </c>
      <c r="F854" s="15">
        <v>9.4499999999999993</v>
      </c>
      <c r="G854" s="8">
        <f>Tableau22[[#This Row],[Prix de vente TVAC ]]*Tableau22[[#This Row],[Quantité commandée]]</f>
        <v>0</v>
      </c>
      <c r="Q854" s="67">
        <f>Tableau22[[#This Row],[Total à payer]]*0.95</f>
        <v>0</v>
      </c>
    </row>
    <row r="855" spans="1:17" ht="18.3" x14ac:dyDescent="0.7">
      <c r="A855" s="34"/>
      <c r="B855" s="4" t="s">
        <v>1734</v>
      </c>
      <c r="C855" s="5" t="s">
        <v>1735</v>
      </c>
      <c r="D855" s="4" t="s">
        <v>1667</v>
      </c>
      <c r="E855" s="4" t="s">
        <v>1722</v>
      </c>
      <c r="F855" s="15">
        <v>3.4</v>
      </c>
      <c r="G855" s="8">
        <f>Tableau22[[#This Row],[Prix de vente TVAC ]]*Tableau22[[#This Row],[Quantité commandée]]</f>
        <v>0</v>
      </c>
      <c r="Q855" s="67">
        <f>Tableau22[[#This Row],[Total à payer]]*0.95</f>
        <v>0</v>
      </c>
    </row>
    <row r="856" spans="1:17" ht="18.3" x14ac:dyDescent="0.7">
      <c r="A856" s="33"/>
      <c r="B856" s="4" t="s">
        <v>1736</v>
      </c>
      <c r="C856" s="5" t="s">
        <v>1737</v>
      </c>
      <c r="D856" s="4" t="s">
        <v>1667</v>
      </c>
      <c r="E856" s="4" t="s">
        <v>1725</v>
      </c>
      <c r="F856" s="15">
        <v>6.3</v>
      </c>
      <c r="G856" s="8">
        <f>Tableau22[[#This Row],[Prix de vente TVAC ]]*Tableau22[[#This Row],[Quantité commandée]]</f>
        <v>0</v>
      </c>
      <c r="Q856" s="67">
        <f>Tableau22[[#This Row],[Total à payer]]*0.95</f>
        <v>0</v>
      </c>
    </row>
    <row r="857" spans="1:17" ht="18.3" x14ac:dyDescent="0.7">
      <c r="A857" s="33"/>
      <c r="B857" s="4" t="s">
        <v>1738</v>
      </c>
      <c r="C857" s="5" t="s">
        <v>1739</v>
      </c>
      <c r="D857" s="4" t="s">
        <v>1667</v>
      </c>
      <c r="E857" s="4" t="s">
        <v>1668</v>
      </c>
      <c r="F857" s="15">
        <v>11.25</v>
      </c>
      <c r="G857" s="8">
        <f>Tableau22[[#This Row],[Prix de vente TVAC ]]*Tableau22[[#This Row],[Quantité commandée]]</f>
        <v>0</v>
      </c>
      <c r="Q857" s="67">
        <f>Tableau22[[#This Row],[Total à payer]]*0.95</f>
        <v>0</v>
      </c>
    </row>
    <row r="858" spans="1:17" ht="18.3" x14ac:dyDescent="0.7">
      <c r="A858" s="34"/>
      <c r="B858" s="4" t="s">
        <v>1740</v>
      </c>
      <c r="C858" s="5" t="s">
        <v>1741</v>
      </c>
      <c r="D858" s="4" t="s">
        <v>1667</v>
      </c>
      <c r="E858" s="4" t="s">
        <v>1722</v>
      </c>
      <c r="F858" s="15">
        <v>2.5</v>
      </c>
      <c r="G858" s="8">
        <f>Tableau22[[#This Row],[Prix de vente TVAC ]]*Tableau22[[#This Row],[Quantité commandée]]</f>
        <v>0</v>
      </c>
      <c r="Q858" s="67">
        <f>Tableau22[[#This Row],[Total à payer]]*0.95</f>
        <v>0</v>
      </c>
    </row>
    <row r="859" spans="1:17" ht="18.3" x14ac:dyDescent="0.7">
      <c r="A859" s="33"/>
      <c r="B859" s="4" t="s">
        <v>1742</v>
      </c>
      <c r="C859" s="5" t="s">
        <v>1743</v>
      </c>
      <c r="D859" s="4" t="s">
        <v>1667</v>
      </c>
      <c r="E859" s="4" t="s">
        <v>1725</v>
      </c>
      <c r="F859" s="15">
        <v>4.5</v>
      </c>
      <c r="G859" s="8">
        <f>Tableau22[[#This Row],[Prix de vente TVAC ]]*Tableau22[[#This Row],[Quantité commandée]]</f>
        <v>0</v>
      </c>
      <c r="Q859" s="67">
        <f>Tableau22[[#This Row],[Total à payer]]*0.95</f>
        <v>0</v>
      </c>
    </row>
    <row r="860" spans="1:17" ht="18.3" x14ac:dyDescent="0.7">
      <c r="A860" s="34"/>
      <c r="B860" s="4" t="s">
        <v>1744</v>
      </c>
      <c r="C860" s="5" t="s">
        <v>1745</v>
      </c>
      <c r="D860" s="4" t="s">
        <v>1667</v>
      </c>
      <c r="E860" s="4" t="s">
        <v>1668</v>
      </c>
      <c r="F860" s="15">
        <v>8.1</v>
      </c>
      <c r="G860" s="8">
        <f>Tableau22[[#This Row],[Prix de vente TVAC ]]*Tableau22[[#This Row],[Quantité commandée]]</f>
        <v>0</v>
      </c>
      <c r="Q860" s="67">
        <f>Tableau22[[#This Row],[Total à payer]]*0.95</f>
        <v>0</v>
      </c>
    </row>
    <row r="861" spans="1:17" ht="18.600000000000001" thickBot="1" x14ac:dyDescent="0.75">
      <c r="A861" s="34"/>
      <c r="B861" s="16" t="s">
        <v>1746</v>
      </c>
      <c r="C861" s="17" t="s">
        <v>1747</v>
      </c>
      <c r="D861" s="16" t="s">
        <v>1667</v>
      </c>
      <c r="E861" s="16" t="s">
        <v>1748</v>
      </c>
      <c r="F861" s="18">
        <v>6.75</v>
      </c>
      <c r="G861" s="19">
        <f>Tableau22[[#This Row],[Prix de vente TVAC ]]*Tableau22[[#This Row],[Quantité commandée]]</f>
        <v>0</v>
      </c>
      <c r="Q861" s="67">
        <f>Tableau22[[#This Row],[Total à payer]]*0.95</f>
        <v>0</v>
      </c>
    </row>
    <row r="862" spans="1:17" ht="18.600000000000001" thickBot="1" x14ac:dyDescent="0.75">
      <c r="A862" s="26">
        <f>SUBTOTAL(109,Tableau22[Quantité commandée])</f>
        <v>0</v>
      </c>
      <c r="B862" s="27"/>
      <c r="C862" s="28" t="s">
        <v>1749</v>
      </c>
      <c r="D862" s="27"/>
      <c r="E862" s="30" t="s">
        <v>1753</v>
      </c>
      <c r="F862" s="27" t="s">
        <v>1752</v>
      </c>
      <c r="G862" s="29">
        <f>SUBTOTAL(109,Tableau22[Total à payer])</f>
        <v>0</v>
      </c>
      <c r="Q862" s="67">
        <f>SUM(Q16:Q861)</f>
        <v>0</v>
      </c>
    </row>
    <row r="863" spans="1:17" ht="14.7" thickBot="1" x14ac:dyDescent="0.6"/>
    <row r="864" spans="1:17" ht="19.8" customHeight="1" x14ac:dyDescent="0.7">
      <c r="A864" s="40" t="s">
        <v>1750</v>
      </c>
      <c r="B864" s="40"/>
      <c r="C864" s="40"/>
      <c r="D864" s="44" t="s">
        <v>1751</v>
      </c>
      <c r="E864" s="45"/>
      <c r="F864" s="45"/>
      <c r="G864" s="46"/>
      <c r="H864" s="22"/>
    </row>
    <row r="865" spans="2:8" ht="18.3" x14ac:dyDescent="0.7">
      <c r="C865"/>
      <c r="D865" s="37" t="s">
        <v>1766</v>
      </c>
      <c r="E865" s="62"/>
      <c r="F865" s="62"/>
      <c r="G865" s="38"/>
      <c r="H865" s="21"/>
    </row>
    <row r="866" spans="2:8" x14ac:dyDescent="0.55000000000000004">
      <c r="C866"/>
      <c r="D866" s="35" t="s">
        <v>1767</v>
      </c>
      <c r="E866" s="64"/>
      <c r="F866" s="64"/>
      <c r="G866" s="36"/>
      <c r="H866" s="21"/>
    </row>
    <row r="867" spans="2:8" ht="18" customHeight="1" thickBot="1" x14ac:dyDescent="0.65">
      <c r="B867" s="20"/>
      <c r="C867"/>
      <c r="D867" s="41" t="s">
        <v>1768</v>
      </c>
      <c r="E867" s="42"/>
      <c r="F867" s="42"/>
      <c r="G867" s="43"/>
      <c r="H867" s="23"/>
    </row>
    <row r="868" spans="2:8" ht="21" customHeight="1" x14ac:dyDescent="0.55000000000000004">
      <c r="B868" s="63"/>
      <c r="C868" s="63"/>
      <c r="D868" s="63"/>
      <c r="E868" s="24"/>
      <c r="F868" s="24"/>
      <c r="G868" s="24"/>
      <c r="H868" s="21"/>
    </row>
    <row r="869" spans="2:8" ht="23.7" x14ac:dyDescent="0.9">
      <c r="E869" s="25"/>
      <c r="F869" s="25"/>
      <c r="G869" s="25"/>
      <c r="H869" s="22"/>
    </row>
    <row r="870" spans="2:8" x14ac:dyDescent="0.55000000000000004">
      <c r="B870" s="39"/>
      <c r="C870" s="39"/>
      <c r="D870"/>
      <c r="E870"/>
      <c r="H870" s="21"/>
    </row>
  </sheetData>
  <sheetProtection algorithmName="SHA-512" hashValue="t7AggqFD5oc8fzF1WUvNdrWlREOzeQn4414TnEVXhpon7B1yt/C64xdJZQvJc7QktwFI6IAS3IR0StmiqbB1/A==" saltValue="jbsCBZ3586lR0mL+NNI5XA==" spinCount="100000" sheet="1"/>
  <protectedRanges>
    <protectedRange sqref="B4:B8" name="Plage3"/>
    <protectedRange sqref="A867" name="Plage2"/>
  </protectedRanges>
  <mergeCells count="7">
    <mergeCell ref="B870:C870"/>
    <mergeCell ref="B868:D868"/>
    <mergeCell ref="A864:C864"/>
    <mergeCell ref="D864:G864"/>
    <mergeCell ref="D865:G865"/>
    <mergeCell ref="D867:G867"/>
    <mergeCell ref="A3:D3"/>
  </mergeCells>
  <pageMargins left="0.23622047244094491" right="0.23622047244094491" top="0.35433070866141736" bottom="0.35433070866141736" header="0.31496062992125984" footer="0.31496062992125984"/>
  <pageSetup paperSize="9" scale="71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MEMBRE</vt:lpstr>
      <vt:lpstr>'Bon de commande MEMBRE'!Impression_des_titres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m.coppee.burnier@gmail.com</dc:creator>
  <cp:lastModifiedBy>douceline kesteloot</cp:lastModifiedBy>
  <cp:lastPrinted>2024-12-20T15:04:00Z</cp:lastPrinted>
  <dcterms:created xsi:type="dcterms:W3CDTF">2024-12-19T16:00:54Z</dcterms:created>
  <dcterms:modified xsi:type="dcterms:W3CDTF">2024-12-31T12:58:22Z</dcterms:modified>
</cp:coreProperties>
</file>